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embeddings/oleObject1.bin" ContentType="application/vnd.openxmlformats-officedocument.oleObject"/>
  <Override PartName="/xl/drawings/drawing7.xml" ContentType="application/vnd.openxmlformats-officedocument.drawing+xml"/>
  <Override PartName="/xl/embeddings/oleObject2.bin" ContentType="application/vnd.openxmlformats-officedocument.oleObject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产品\SiC 产品\MLS SIC产品\规格书\SOT-89\MZ440C7F\"/>
    </mc:Choice>
  </mc:AlternateContent>
  <bookViews>
    <workbookView xWindow="0" yWindow="0" windowWidth="28770" windowHeight="12240" tabRatio="854"/>
  </bookViews>
  <sheets>
    <sheet name="DataSheet" sheetId="1" r:id="rId1"/>
    <sheet name="DC FT" sheetId="4" r:id="rId2"/>
    <sheet name="DC参照规格书" sheetId="23" r:id="rId3"/>
    <sheet name="动态参照规格书" sheetId="22" r:id="rId4"/>
    <sheet name="ID-VD" sheetId="5" r:id="rId5"/>
    <sheet name="ID_Vgs" sheetId="18" r:id="rId6"/>
    <sheet name="ID_Tjc" sheetId="14" r:id="rId7"/>
    <sheet name="Ron_Tj" sheetId="15" r:id="rId8"/>
    <sheet name="Ron_ID" sheetId="19" r:id="rId9"/>
    <sheet name="VFSD_Tj" sheetId="16" r:id="rId10"/>
    <sheet name="CISS_QG" sheetId="13" r:id="rId11"/>
    <sheet name="Vth_Tj" sheetId="21" r:id="rId12"/>
    <sheet name="SOA" sheetId="11" r:id="rId13"/>
    <sheet name="PW_Power" sheetId="20" r:id="rId14"/>
    <sheet name="Zth" sheetId="12" r:id="rId15"/>
    <sheet name="Qr_Tr" sheetId="10" r:id="rId16"/>
    <sheet name="Ntype EAS" sheetId="6" r:id="rId17"/>
    <sheet name="PACKAGE" sheetId="17" r:id="rId18"/>
  </sheets>
  <externalReferences>
    <externalReference r:id="rId19"/>
    <externalReference r:id="rId20"/>
  </externalReferences>
  <definedNames>
    <definedName name="________ABC123">#REF!</definedName>
    <definedName name="_______ABC123">#REF!</definedName>
    <definedName name="______ABC123">#REF!</definedName>
    <definedName name="_____ABC123">#REF!</definedName>
    <definedName name="____ABC123">#REF!</definedName>
    <definedName name="___ABC123">#REF!</definedName>
    <definedName name="___SS22">#REF!</definedName>
    <definedName name="__ABC123">#REF!</definedName>
    <definedName name="__SS22">#REF!</definedName>
    <definedName name="_ABC123">#REF!</definedName>
    <definedName name="_xlnm._FilterDatabase" localSheetId="14" hidden="1">Zth!$A$3:$AO$1399</definedName>
    <definedName name="_SS22">#REF!</definedName>
    <definedName name="AC_CIss" localSheetId="10">#REF!</definedName>
    <definedName name="DC_FT" localSheetId="1">#REF!</definedName>
    <definedName name="dsaf" localSheetId="17">#REF!</definedName>
    <definedName name="fshfdsg" localSheetId="9">#REF!</definedName>
    <definedName name="ID_Tj" localSheetId="6">#REF!</definedName>
    <definedName name="_xlnm.Print_Area" localSheetId="0">DataSheet!$A$1:$BA$357</definedName>
    <definedName name="Qrr">'[1]NKSO-E-D-02 Current capability'!#REF!</definedName>
    <definedName name="Qrr_Trr">'[1]NKSO-E-D-02 Current capability'!#REF!</definedName>
    <definedName name="RRR" localSheetId="7">#REF!</definedName>
    <definedName name="SOA_" localSheetId="12">#REF!</definedName>
    <definedName name="TEST">#REF!</definedName>
    <definedName name="TESTS1">#REF!</definedName>
    <definedName name="TESTS10">#REF!</definedName>
    <definedName name="TESTS100">#REF!</definedName>
    <definedName name="TESTS101">#REF!</definedName>
    <definedName name="TESTS102">#REF!</definedName>
    <definedName name="TESTS103">#REF!</definedName>
    <definedName name="TESTS104">#REF!</definedName>
    <definedName name="TESTS105">#REF!</definedName>
    <definedName name="TESTS106">#REF!</definedName>
    <definedName name="TESTS107">#REF!</definedName>
    <definedName name="TESTS108">#REF!</definedName>
    <definedName name="TESTS109">#REF!</definedName>
    <definedName name="TESTS11">#REF!</definedName>
    <definedName name="TESTS110">#REF!</definedName>
    <definedName name="TESTS111">#REF!</definedName>
    <definedName name="TESTS12">#REF!</definedName>
    <definedName name="TESTS13">#REF!</definedName>
    <definedName name="TESTS14">#REF!</definedName>
    <definedName name="TESTS15">#REF!</definedName>
    <definedName name="TESTS16">#REF!</definedName>
    <definedName name="TESTS17">#REF!</definedName>
    <definedName name="TESTS18">#REF!</definedName>
    <definedName name="TESTS19">#REF!</definedName>
    <definedName name="TESTS2">#REF!</definedName>
    <definedName name="TESTS20">#REF!</definedName>
    <definedName name="TESTS200">#REF!</definedName>
    <definedName name="TESTS201">#REF!</definedName>
    <definedName name="TESTS202">#REF!</definedName>
    <definedName name="TESTS21">#REF!</definedName>
    <definedName name="TESTS22">#REF!</definedName>
    <definedName name="TESTS23">#REF!</definedName>
    <definedName name="TESTS24">#REF!</definedName>
    <definedName name="TESTS25">#REF!</definedName>
    <definedName name="TESTS26">#REF!</definedName>
    <definedName name="TESTS27">#REF!</definedName>
    <definedName name="TESTS28">#REF!</definedName>
    <definedName name="TESTS29">#REF!</definedName>
    <definedName name="TESTS3">#REF!</definedName>
    <definedName name="TESTS30">#REF!</definedName>
    <definedName name="TESTS31">#REF!</definedName>
    <definedName name="TESTS32">#REF!</definedName>
    <definedName name="TESTS33">#REF!</definedName>
    <definedName name="TESTS34">#REF!</definedName>
    <definedName name="TESTS35">#REF!</definedName>
    <definedName name="TESTS36">#REF!</definedName>
    <definedName name="TESTS37">#REF!</definedName>
    <definedName name="TESTS38">#REF!</definedName>
    <definedName name="TESTS39">#REF!</definedName>
    <definedName name="TESTS4">#REF!</definedName>
    <definedName name="TESTS40">#REF!</definedName>
    <definedName name="TESTS41">#REF!</definedName>
    <definedName name="TESTS42">#REF!</definedName>
    <definedName name="TESTS43" localSheetId="16">'[2]NKSO-E-D-02 Current capability'!#REF!</definedName>
    <definedName name="TESTS43">'[1]NKSO-E-D-02 Current capability'!#REF!</definedName>
    <definedName name="TESTS44" localSheetId="16">'[2]NKSO-E-D-02 Current capability'!#REF!</definedName>
    <definedName name="TESTS44">'[1]NKSO-E-D-02 Current capability'!#REF!</definedName>
    <definedName name="TESTS45" localSheetId="16">'[2]NKSO-E-D-02 Current capability'!$Q$3:$Q$7</definedName>
    <definedName name="TESTS45">'[1]NKSO-E-D-02 Current capability'!$Q$3:$Q$7</definedName>
    <definedName name="TESTS46" localSheetId="16">'[2]NKSO-E-D-02 Current capability'!#REF!</definedName>
    <definedName name="TESTS46">'[1]NKSO-E-D-02 Current capability'!#REF!</definedName>
    <definedName name="TESTS47" localSheetId="16">'[2]NKSO-E-D-02 Current capability'!#REF!</definedName>
    <definedName name="TESTS47">'[1]NKSO-E-D-02 Current capability'!#REF!</definedName>
    <definedName name="TESTS48" localSheetId="16">'[2]NKSO-E-D-02 Current capability'!$R$3:$R$7</definedName>
    <definedName name="TESTS48">'[1]NKSO-E-D-02 Current capability'!$R$3:$R$7</definedName>
    <definedName name="TESTS49" localSheetId="16">'[2]NKSO-E-D-02 Current capability'!#REF!</definedName>
    <definedName name="TESTS49">'[1]NKSO-E-D-02 Current capability'!#REF!</definedName>
    <definedName name="TESTS5">#REF!</definedName>
    <definedName name="TESTS50" localSheetId="16">'[2]NKSO-E-D-02 Current capability'!#REF!</definedName>
    <definedName name="TESTS50">'[1]NKSO-E-D-02 Current capability'!#REF!</definedName>
    <definedName name="TESTS51" localSheetId="16">'[2]NKSO-E-D-02 Current capability'!$S$3:$S$7</definedName>
    <definedName name="TESTS51">'[1]NKSO-E-D-02 Current capability'!$S$3:$S$7</definedName>
    <definedName name="TESTS52" localSheetId="16">'[2]NKSO-E-D-02 Current capability'!#REF!</definedName>
    <definedName name="TESTS52">'[1]NKSO-E-D-02 Current capability'!#REF!</definedName>
    <definedName name="TESTS53" localSheetId="16">'[2]NKSO-E-D-02 Current capability'!#REF!</definedName>
    <definedName name="TESTS53">'[1]NKSO-E-D-02 Current capability'!#REF!</definedName>
    <definedName name="TESTS54" localSheetId="16">'[2]NKSO-E-D-02 Current capability'!$T$3:$T$7</definedName>
    <definedName name="TESTS54">'[1]NKSO-E-D-02 Current capability'!$T$3:$T$7</definedName>
    <definedName name="TESTS55" localSheetId="16">'[2]NKSO-E-D-02 Current capability'!#REF!</definedName>
    <definedName name="TESTS55">'[1]NKSO-E-D-02 Current capability'!#REF!</definedName>
    <definedName name="TESTS56" localSheetId="16">'[2]NKSO-E-D-02 Current capability'!#REF!</definedName>
    <definedName name="TESTS56">'[1]NKSO-E-D-02 Current capability'!#REF!</definedName>
    <definedName name="TESTS57" localSheetId="16">'[2]NKSO-E-D-02 Current capability'!$U$3:$U$7</definedName>
    <definedName name="TESTS57">'[1]NKSO-E-D-02 Current capability'!$U$3:$U$7</definedName>
    <definedName name="TESTS58" localSheetId="16">'[2]NKSO-E-D-02 Current capability'!#REF!</definedName>
    <definedName name="TESTS58">'[1]NKSO-E-D-02 Current capability'!#REF!</definedName>
    <definedName name="TESTS59" localSheetId="16">'[2]NKSO-E-D-02 Current capability'!#REF!</definedName>
    <definedName name="TESTS59">'[1]NKSO-E-D-02 Current capability'!#REF!</definedName>
    <definedName name="TESTS6">#REF!</definedName>
    <definedName name="TESTS60" localSheetId="16">'[2]NKSO-E-D-02 Current capability'!$V$3:$V$7</definedName>
    <definedName name="TESTS60">'[1]NKSO-E-D-02 Current capability'!$V$3:$V$7</definedName>
    <definedName name="TESTS61" localSheetId="16">'[2]NKSO-E-D-02 Current capability'!#REF!</definedName>
    <definedName name="TESTS61">'[1]NKSO-E-D-02 Current capability'!#REF!</definedName>
    <definedName name="TESTS62" localSheetId="16">'[2]NKSO-E-D-02 Current capability'!#REF!</definedName>
    <definedName name="TESTS62">'[1]NKSO-E-D-02 Current capability'!#REF!</definedName>
    <definedName name="TESTS63" localSheetId="16">'[2]NKSO-E-D-02 Current capability'!$W$3:$W$7</definedName>
    <definedName name="TESTS63">'[1]NKSO-E-D-02 Current capability'!$W$3:$W$7</definedName>
    <definedName name="TESTS64" localSheetId="16">'[2]NKSO-E-D-02 Current capability'!#REF!</definedName>
    <definedName name="TESTS64">'[1]NKSO-E-D-02 Current capability'!#REF!</definedName>
    <definedName name="TESTS65" localSheetId="16">'[2]NKSO-E-D-02 Current capability'!#REF!</definedName>
    <definedName name="TESTS65">'[1]NKSO-E-D-02 Current capability'!#REF!</definedName>
    <definedName name="TESTS66" localSheetId="16">'[2]NKSO-E-D-02 Current capability'!$X$3:$X$7</definedName>
    <definedName name="TESTS66">'[1]NKSO-E-D-02 Current capability'!$X$3:$X$7</definedName>
    <definedName name="TESTS67" localSheetId="16">'[2]NKSO-E-D-02 Current capability'!#REF!</definedName>
    <definedName name="TESTS67">'[1]NKSO-E-D-02 Current capability'!#REF!</definedName>
    <definedName name="TESTS68" localSheetId="16">'[2]NKSO-E-D-02 Current capability'!#REF!</definedName>
    <definedName name="TESTS68">'[1]NKSO-E-D-02 Current capability'!#REF!</definedName>
    <definedName name="TESTS69" localSheetId="16">'[2]NKSO-E-D-02 Current capability'!$Y$3:$Y$7</definedName>
    <definedName name="TESTS69">'[1]NKSO-E-D-02 Current capability'!$Y$3:$Y$7</definedName>
    <definedName name="TESTS7">#REF!</definedName>
    <definedName name="TESTS70" localSheetId="16">'[2]NKSO-E-D-02 Current capability'!#REF!</definedName>
    <definedName name="TESTS70">'[1]NKSO-E-D-02 Current capability'!#REF!</definedName>
    <definedName name="TESTS71" localSheetId="16">'[2]NKSO-E-D-02 Current capability'!#REF!</definedName>
    <definedName name="TESTS71">'[1]NKSO-E-D-02 Current capability'!#REF!</definedName>
    <definedName name="TESTS72" localSheetId="16">'[2]NKSO-E-D-02 Current capability'!$Z$3:$Z$7</definedName>
    <definedName name="TESTS72">'[1]NKSO-E-D-02 Current capability'!$Z$3:$Z$7</definedName>
    <definedName name="TESTS73" localSheetId="16">'[2]NKSO-E-D-02 Current capability'!#REF!</definedName>
    <definedName name="TESTS73">'[1]NKSO-E-D-02 Current capability'!#REF!</definedName>
    <definedName name="TESTS74" localSheetId="16">'[2]NKSO-E-D-02 Current capability'!#REF!</definedName>
    <definedName name="TESTS74">'[1]NKSO-E-D-02 Current capability'!#REF!</definedName>
    <definedName name="TESTS75" localSheetId="16">'[2]NKSO-E-D-02 Current capability'!$AA$3:$AA$7</definedName>
    <definedName name="TESTS75">'[1]NKSO-E-D-02 Current capability'!$AA$3:$AA$7</definedName>
    <definedName name="TESTS76">#REF!</definedName>
    <definedName name="TESTS77">#REF!</definedName>
    <definedName name="TESTS78">#REF!</definedName>
    <definedName name="TESTS79">#REF!</definedName>
    <definedName name="TESTS8">#REF!</definedName>
    <definedName name="TESTS80">#REF!</definedName>
    <definedName name="TESTS81">#REF!</definedName>
    <definedName name="TESTS82">#REF!</definedName>
    <definedName name="TESTS83">#REF!</definedName>
    <definedName name="TESTS84">#REF!</definedName>
    <definedName name="TESTS85">#REF!</definedName>
    <definedName name="TESTS86">#REF!</definedName>
    <definedName name="TESTS87">#REF!</definedName>
    <definedName name="TESTS88">#REF!</definedName>
    <definedName name="TESTS89">#REF!</definedName>
    <definedName name="TESTS9">#REF!</definedName>
    <definedName name="TESTS90">#REF!</definedName>
    <definedName name="TESTS91">#REF!</definedName>
    <definedName name="TESTS92">#REF!</definedName>
    <definedName name="TESTS93">#REF!</definedName>
    <definedName name="TESTS94">#REF!</definedName>
    <definedName name="TESTS95">#REF!</definedName>
    <definedName name="TESTS96">#REF!</definedName>
    <definedName name="TESTS97">#REF!</definedName>
    <definedName name="TESTS98">#REF!</definedName>
    <definedName name="TESTS99">#REF!</definedName>
    <definedName name="Zthj" localSheetId="14">#REF!</definedName>
    <definedName name="ZthjC" localSheetId="14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  <c r="V66" i="1" l="1"/>
  <c r="F4" i="11"/>
  <c r="F5" i="11" s="1"/>
  <c r="F19" i="11"/>
  <c r="B2" i="11"/>
  <c r="F10" i="11"/>
  <c r="F11" i="11" s="1"/>
  <c r="F8" i="11"/>
  <c r="F9" i="11" s="1"/>
  <c r="F6" i="11"/>
  <c r="F7" i="11" s="1"/>
  <c r="E21" i="11"/>
  <c r="D2" i="11" s="1"/>
  <c r="H19" i="11"/>
  <c r="H21" i="11" s="1"/>
  <c r="I19" i="11"/>
  <c r="I21" i="11" s="1"/>
  <c r="J19" i="11"/>
  <c r="J22" i="11" s="1"/>
  <c r="G19" i="11"/>
  <c r="G21" i="11" s="1"/>
  <c r="F22" i="11"/>
  <c r="E3" i="11" s="1"/>
  <c r="C9" i="20"/>
  <c r="C6" i="20"/>
  <c r="C7" i="20"/>
  <c r="C8" i="20"/>
  <c r="C10" i="20"/>
  <c r="C11" i="20"/>
  <c r="C5" i="20"/>
  <c r="G22" i="11" l="1"/>
  <c r="H22" i="11"/>
  <c r="I22" i="11"/>
  <c r="J21" i="11"/>
  <c r="F21" i="11"/>
  <c r="D3" i="11" s="1"/>
  <c r="C3" i="11"/>
  <c r="C2" i="11"/>
  <c r="B3" i="11"/>
  <c r="H4" i="11" l="1"/>
  <c r="H2" i="11"/>
  <c r="H10" i="11"/>
  <c r="H6" i="11"/>
  <c r="E2" i="11"/>
  <c r="F2" i="11" s="1"/>
  <c r="F3" i="11" s="1"/>
  <c r="H8" i="11"/>
</calcChain>
</file>

<file path=xl/sharedStrings.xml><?xml version="1.0" encoding="utf-8"?>
<sst xmlns="http://schemas.openxmlformats.org/spreadsheetml/2006/main" count="174" uniqueCount="156">
  <si>
    <t xml:space="preserve"> </t>
    <phoneticPr fontId="1" type="noConversion"/>
  </si>
  <si>
    <t>condition</t>
    <phoneticPr fontId="33" type="noConversion"/>
  </si>
  <si>
    <t>BVDSS  (V)</t>
    <phoneticPr fontId="33" type="noConversion"/>
  </si>
  <si>
    <t>VDD (V)</t>
    <phoneticPr fontId="33" type="noConversion"/>
  </si>
  <si>
    <t>L (mH)</t>
    <phoneticPr fontId="33" type="noConversion"/>
  </si>
  <si>
    <t xml:space="preserve">MEASURE </t>
    <phoneticPr fontId="33" type="noConversion"/>
  </si>
  <si>
    <t>NO.</t>
    <phoneticPr fontId="33" type="noConversion"/>
  </si>
  <si>
    <t>IAS (A)</t>
    <phoneticPr fontId="33" type="noConversion"/>
  </si>
  <si>
    <t>EAS (mJ)</t>
    <phoneticPr fontId="33" type="noConversion"/>
  </si>
  <si>
    <t>average</t>
    <phoneticPr fontId="33" type="noConversion"/>
  </si>
  <si>
    <t>spec</t>
    <phoneticPr fontId="33" type="noConversion"/>
  </si>
  <si>
    <t xml:space="preserve"> </t>
    <phoneticPr fontId="33" type="noConversion"/>
  </si>
  <si>
    <t>VDD</t>
  </si>
  <si>
    <t>IFM</t>
  </si>
  <si>
    <t>IND</t>
  </si>
  <si>
    <t>RES</t>
  </si>
  <si>
    <t>tb</t>
  </si>
  <si>
    <t>di/dt</t>
  </si>
  <si>
    <t>CONDITION</t>
    <phoneticPr fontId="33" type="noConversion"/>
  </si>
  <si>
    <t>V</t>
    <phoneticPr fontId="33" type="noConversion"/>
  </si>
  <si>
    <t>A</t>
    <phoneticPr fontId="33" type="noConversion"/>
  </si>
  <si>
    <t>mH</t>
    <phoneticPr fontId="33" type="noConversion"/>
  </si>
  <si>
    <t>Ω</t>
    <phoneticPr fontId="33" type="noConversion"/>
  </si>
  <si>
    <t>DUT</t>
    <phoneticPr fontId="33" type="noConversion"/>
  </si>
  <si>
    <t>Irm</t>
    <phoneticPr fontId="33" type="noConversion"/>
  </si>
  <si>
    <t>ta</t>
    <phoneticPr fontId="33" type="noConversion"/>
  </si>
  <si>
    <t>Trr</t>
    <phoneticPr fontId="33" type="noConversion"/>
  </si>
  <si>
    <t>Qrr</t>
    <phoneticPr fontId="33" type="noConversion"/>
  </si>
  <si>
    <t>nS</t>
    <phoneticPr fontId="33" type="noConversion"/>
  </si>
  <si>
    <t>nC</t>
    <phoneticPr fontId="33" type="noConversion"/>
  </si>
  <si>
    <t>A/uS</t>
    <phoneticPr fontId="33" type="noConversion"/>
  </si>
  <si>
    <t>Average</t>
    <phoneticPr fontId="33" type="noConversion"/>
  </si>
  <si>
    <t>spec</t>
    <phoneticPr fontId="33" type="noConversion"/>
  </si>
  <si>
    <t>PW[W]</t>
    <phoneticPr fontId="1" type="noConversion"/>
  </si>
  <si>
    <t>VDS</t>
    <phoneticPr fontId="1" type="noConversion"/>
  </si>
  <si>
    <t>DC</t>
    <phoneticPr fontId="1" type="noConversion"/>
  </si>
  <si>
    <t>100ms</t>
    <phoneticPr fontId="1" type="noConversion"/>
  </si>
  <si>
    <t>10ms</t>
    <phoneticPr fontId="1" type="noConversion"/>
  </si>
  <si>
    <t>1ms</t>
    <phoneticPr fontId="1" type="noConversion"/>
  </si>
  <si>
    <t>T</t>
    <phoneticPr fontId="33" type="noConversion"/>
  </si>
  <si>
    <t>Single Pluse</t>
    <phoneticPr fontId="33" type="noConversion"/>
  </si>
  <si>
    <t>Duty cycle=0.5</t>
    <phoneticPr fontId="33" type="noConversion"/>
  </si>
  <si>
    <t>Datasheet T</t>
    <phoneticPr fontId="33" type="noConversion"/>
  </si>
  <si>
    <t>NO</t>
    <phoneticPr fontId="1" type="noConversion"/>
  </si>
  <si>
    <t>package</t>
    <phoneticPr fontId="1" type="noConversion"/>
  </si>
  <si>
    <t>Pin current limit</t>
    <phoneticPr fontId="1" type="noConversion"/>
  </si>
  <si>
    <t>Power Limit</t>
    <phoneticPr fontId="1" type="noConversion"/>
  </si>
  <si>
    <r>
      <t>R</t>
    </r>
    <r>
      <rPr>
        <sz val="6"/>
        <rFont val="新細明體"/>
        <family val="1"/>
        <charset val="136"/>
      </rPr>
      <t>ΘJA</t>
    </r>
    <phoneticPr fontId="1" type="noConversion"/>
  </si>
  <si>
    <r>
      <t>R</t>
    </r>
    <r>
      <rPr>
        <sz val="6"/>
        <rFont val="新細明體"/>
        <family val="1"/>
        <charset val="136"/>
      </rPr>
      <t>ΘJA-ON BORD</t>
    </r>
    <phoneticPr fontId="1" type="noConversion"/>
  </si>
  <si>
    <t>L/F1</t>
    <phoneticPr fontId="1" type="noConversion"/>
  </si>
  <si>
    <t>L/F2</t>
  </si>
  <si>
    <t>L/F3</t>
  </si>
  <si>
    <t>L/F4</t>
  </si>
  <si>
    <t>L/F5</t>
  </si>
  <si>
    <t>L/F6</t>
  </si>
  <si>
    <t>TO-251</t>
    <phoneticPr fontId="1" type="noConversion"/>
  </si>
  <si>
    <t>TO-251-3L</t>
    <phoneticPr fontId="1" type="noConversion"/>
  </si>
  <si>
    <t>TO-220AB</t>
    <phoneticPr fontId="1" type="noConversion"/>
  </si>
  <si>
    <t>TO-220AC</t>
    <phoneticPr fontId="1" type="noConversion"/>
  </si>
  <si>
    <t>TO-220FP</t>
    <phoneticPr fontId="1" type="noConversion"/>
  </si>
  <si>
    <t>TO-247</t>
    <phoneticPr fontId="1" type="noConversion"/>
  </si>
  <si>
    <t>SOT23</t>
    <phoneticPr fontId="1" type="noConversion"/>
  </si>
  <si>
    <t>SOT23-3L</t>
    <phoneticPr fontId="1" type="noConversion"/>
  </si>
  <si>
    <t>SOT23-5L</t>
    <phoneticPr fontId="1" type="noConversion"/>
  </si>
  <si>
    <t>SOT23-6L</t>
    <phoneticPr fontId="1" type="noConversion"/>
  </si>
  <si>
    <t>SOP8</t>
    <phoneticPr fontId="1" type="noConversion"/>
  </si>
  <si>
    <t>SOP8 DUAL</t>
    <phoneticPr fontId="1" type="noConversion"/>
  </si>
  <si>
    <t>TSSOP8</t>
    <phoneticPr fontId="1" type="noConversion"/>
  </si>
  <si>
    <t>SOT89</t>
    <phoneticPr fontId="1" type="noConversion"/>
  </si>
  <si>
    <t>SOT223</t>
    <phoneticPr fontId="1" type="noConversion"/>
  </si>
  <si>
    <t>TO-252</t>
    <phoneticPr fontId="1" type="noConversion"/>
  </si>
  <si>
    <t>TO-263</t>
    <phoneticPr fontId="1" type="noConversion"/>
  </si>
  <si>
    <t>PDFN5X6</t>
    <phoneticPr fontId="1" type="noConversion"/>
  </si>
  <si>
    <t>PDFN5X6 DUAL</t>
    <phoneticPr fontId="1" type="noConversion"/>
  </si>
  <si>
    <t>PDFN3X3</t>
    <phoneticPr fontId="1" type="noConversion"/>
  </si>
  <si>
    <t>PDFN3X3 DUAL</t>
    <phoneticPr fontId="1" type="noConversion"/>
  </si>
  <si>
    <t>TO-277</t>
    <phoneticPr fontId="1" type="noConversion"/>
  </si>
  <si>
    <t xml:space="preserve"> </t>
    <phoneticPr fontId="9" type="noConversion"/>
  </si>
  <si>
    <t xml:space="preserve"> </t>
    <phoneticPr fontId="33" type="noConversion"/>
  </si>
  <si>
    <t>QG</t>
    <phoneticPr fontId="9" type="noConversion"/>
  </si>
  <si>
    <t>IDM</t>
    <phoneticPr fontId="9" type="noConversion"/>
  </si>
  <si>
    <t>Vdss</t>
    <phoneticPr fontId="9" type="noConversion"/>
  </si>
  <si>
    <t>Tj°C</t>
    <phoneticPr fontId="9" type="noConversion"/>
  </si>
  <si>
    <t>Vth 50uA</t>
    <phoneticPr fontId="9" type="noConversion"/>
  </si>
  <si>
    <t>Vth 250uA</t>
    <phoneticPr fontId="9" type="noConversion"/>
  </si>
  <si>
    <r>
      <t>Z</t>
    </r>
    <r>
      <rPr>
        <vertAlign val="subscript"/>
        <sz val="12"/>
        <rFont val="新細明體"/>
        <family val="1"/>
      </rPr>
      <t>ΘJA</t>
    </r>
    <phoneticPr fontId="9" type="noConversion"/>
  </si>
  <si>
    <t xml:space="preserve"> </t>
    <phoneticPr fontId="9" type="noConversion"/>
  </si>
  <si>
    <t>Plus Width  (s)</t>
    <phoneticPr fontId="9" type="noConversion"/>
  </si>
  <si>
    <t>PD   (w)</t>
    <phoneticPr fontId="9" type="noConversion"/>
  </si>
  <si>
    <t>Power</t>
    <phoneticPr fontId="9" type="noConversion"/>
  </si>
  <si>
    <t>100us</t>
    <phoneticPr fontId="1" type="noConversion"/>
  </si>
  <si>
    <t xml:space="preserve"> </t>
    <phoneticPr fontId="1" type="noConversion"/>
  </si>
  <si>
    <r>
      <rPr>
        <sz val="14"/>
        <rFont val="新細明體"/>
        <family val="1"/>
      </rPr>
      <t>z</t>
    </r>
    <r>
      <rPr>
        <sz val="6"/>
        <rFont val="新細明體"/>
        <family val="1"/>
        <charset val="136"/>
      </rPr>
      <t>ΘJC</t>
    </r>
    <phoneticPr fontId="1" type="noConversion"/>
  </si>
  <si>
    <t>RonMax[Ω]</t>
    <phoneticPr fontId="1" type="noConversion"/>
  </si>
  <si>
    <t>RON LIMIT</t>
    <phoneticPr fontId="1" type="noConversion"/>
  </si>
  <si>
    <t>交点</t>
    <phoneticPr fontId="65" type="noConversion"/>
  </si>
  <si>
    <t>x</t>
    <phoneticPr fontId="65" type="noConversion"/>
  </si>
  <si>
    <t>y</t>
    <phoneticPr fontId="65" type="noConversion"/>
  </si>
  <si>
    <t>DC</t>
    <phoneticPr fontId="9" type="noConversion"/>
  </si>
  <si>
    <t>100ms</t>
    <phoneticPr fontId="9" type="noConversion"/>
  </si>
  <si>
    <t>10ms</t>
    <phoneticPr fontId="9" type="noConversion"/>
  </si>
  <si>
    <t>1ms</t>
    <phoneticPr fontId="9" type="noConversion"/>
  </si>
  <si>
    <t>100us</t>
    <phoneticPr fontId="9" type="noConversion"/>
  </si>
  <si>
    <t>备注</t>
    <phoneticPr fontId="9" type="noConversion"/>
  </si>
  <si>
    <t>R_Limit&amp;IDM直线</t>
    <phoneticPr fontId="65" type="noConversion"/>
  </si>
  <si>
    <r>
      <t>P</t>
    </r>
    <r>
      <rPr>
        <sz val="11"/>
        <color theme="1"/>
        <rFont val="宋体"/>
        <family val="3"/>
        <charset val="134"/>
        <scheme val="minor"/>
      </rPr>
      <t>luse功率</t>
    </r>
    <r>
      <rPr>
        <sz val="11"/>
        <color theme="1"/>
        <rFont val="宋体"/>
        <family val="3"/>
        <charset val="134"/>
        <scheme val="minor"/>
      </rPr>
      <t>直线</t>
    </r>
    <phoneticPr fontId="65" type="noConversion"/>
  </si>
  <si>
    <t>X</t>
    <phoneticPr fontId="9" type="noConversion"/>
  </si>
  <si>
    <t>Y</t>
    <phoneticPr fontId="9" type="noConversion"/>
  </si>
  <si>
    <t>Fig4. On-Resistance Vs. Drain-Source Current</t>
    <phoneticPr fontId="1" type="noConversion"/>
  </si>
  <si>
    <t xml:space="preserve"> Fig6 Typical Capacitance Vs.Drain-Source Voltage</t>
    <phoneticPr fontId="1" type="noConversion"/>
  </si>
  <si>
    <t>版本记录</t>
    <phoneticPr fontId="1" type="noConversion"/>
  </si>
  <si>
    <t>修订</t>
    <phoneticPr fontId="1" type="noConversion"/>
  </si>
  <si>
    <t>Typical Operating Characteristics</t>
    <phoneticPr fontId="1" type="noConversion"/>
  </si>
  <si>
    <t xml:space="preserve"> </t>
    <phoneticPr fontId="1" type="noConversion"/>
  </si>
  <si>
    <t>修改原因</t>
    <phoneticPr fontId="1" type="noConversion"/>
  </si>
  <si>
    <t>芯片</t>
    <phoneticPr fontId="1" type="noConversion"/>
  </si>
  <si>
    <t>参数</t>
    <phoneticPr fontId="1" type="noConversion"/>
  </si>
  <si>
    <t>审核</t>
    <phoneticPr fontId="1" type="noConversion"/>
  </si>
  <si>
    <t>电流</t>
    <phoneticPr fontId="1" type="noConversion"/>
  </si>
  <si>
    <t>日期</t>
    <phoneticPr fontId="1" type="noConversion"/>
  </si>
  <si>
    <t>内阻、开启</t>
    <phoneticPr fontId="1" type="noConversion"/>
  </si>
  <si>
    <t>曲线、电容</t>
    <phoneticPr fontId="1" type="noConversion"/>
  </si>
  <si>
    <t>Capacitance (pF)</t>
    <phoneticPr fontId="1" type="noConversion"/>
  </si>
  <si>
    <r>
      <t xml:space="preserve">   I</t>
    </r>
    <r>
      <rPr>
        <b/>
        <vertAlign val="subscript"/>
        <sz val="10"/>
        <color theme="1"/>
        <rFont val="Arial"/>
        <family val="2"/>
      </rPr>
      <t>D</t>
    </r>
    <r>
      <rPr>
        <b/>
        <sz val="10"/>
        <color theme="1"/>
        <rFont val="Arial"/>
        <family val="2"/>
      </rPr>
      <t>, Drain-Source Current (A)</t>
    </r>
    <phoneticPr fontId="1" type="noConversion"/>
  </si>
  <si>
    <r>
      <t>V</t>
    </r>
    <r>
      <rPr>
        <b/>
        <vertAlign val="subscript"/>
        <sz val="10"/>
        <color theme="1"/>
        <rFont val="Arial"/>
        <family val="2"/>
      </rPr>
      <t>DS</t>
    </r>
    <r>
      <rPr>
        <b/>
        <sz val="10"/>
        <color theme="1"/>
        <rFont val="Arial"/>
        <family val="2"/>
      </rPr>
      <t xml:space="preserve"> , Drain-Source Voltage (V)</t>
    </r>
    <phoneticPr fontId="1" type="noConversion"/>
  </si>
  <si>
    <r>
      <t xml:space="preserve"> V</t>
    </r>
    <r>
      <rPr>
        <b/>
        <vertAlign val="subscript"/>
        <sz val="10"/>
        <color theme="1"/>
        <rFont val="Arial"/>
        <family val="2"/>
      </rPr>
      <t>DS</t>
    </r>
    <r>
      <rPr>
        <b/>
        <sz val="10"/>
        <color theme="1"/>
        <rFont val="Arial"/>
        <family val="2"/>
      </rPr>
      <t>, Drain -Source Voltage (V)</t>
    </r>
    <phoneticPr fontId="1" type="noConversion"/>
  </si>
  <si>
    <r>
      <t>I</t>
    </r>
    <r>
      <rPr>
        <b/>
        <vertAlign val="subscript"/>
        <sz val="10"/>
        <color theme="1"/>
        <rFont val="Arial"/>
        <family val="2"/>
      </rPr>
      <t>D</t>
    </r>
    <r>
      <rPr>
        <b/>
        <sz val="10"/>
        <color theme="1"/>
        <rFont val="Arial"/>
        <family val="2"/>
      </rPr>
      <t>, Drain-Source Current (A)</t>
    </r>
    <phoneticPr fontId="1" type="noConversion"/>
  </si>
  <si>
    <r>
      <t>I</t>
    </r>
    <r>
      <rPr>
        <b/>
        <vertAlign val="subscript"/>
        <sz val="10"/>
        <color theme="1"/>
        <rFont val="Arial"/>
        <family val="2"/>
      </rPr>
      <t>D</t>
    </r>
    <r>
      <rPr>
        <b/>
        <sz val="10"/>
        <color theme="1"/>
        <rFont val="Arial"/>
        <family val="2"/>
      </rPr>
      <t>, Drain-Source Current (A)</t>
    </r>
    <phoneticPr fontId="1" type="noConversion"/>
  </si>
  <si>
    <t>Tj - Junction Temperature (°C)</t>
    <phoneticPr fontId="1" type="noConversion"/>
  </si>
  <si>
    <t>Fig2. Normalized On-Resistance Vs. Temperature</t>
    <phoneticPr fontId="1" type="noConversion"/>
  </si>
  <si>
    <t>On Resistance(mΩ )</t>
    <phoneticPr fontId="1" type="noConversion"/>
  </si>
  <si>
    <t>On Resistance(mΩ )</t>
    <phoneticPr fontId="1" type="noConversion"/>
  </si>
  <si>
    <t>新订</t>
    <phoneticPr fontId="1" type="noConversion"/>
  </si>
  <si>
    <t>MLS</t>
    <phoneticPr fontId="1" type="noConversion"/>
  </si>
  <si>
    <r>
      <t>I</t>
    </r>
    <r>
      <rPr>
        <b/>
        <vertAlign val="subscript"/>
        <sz val="10"/>
        <color theme="1"/>
        <rFont val="Arial"/>
        <family val="2"/>
      </rPr>
      <t>DS</t>
    </r>
    <r>
      <rPr>
        <b/>
        <sz val="10"/>
        <color theme="1"/>
        <rFont val="Arial"/>
        <family val="2"/>
      </rPr>
      <t xml:space="preserve"> - Drain-Source Current (A)</t>
    </r>
    <phoneticPr fontId="1" type="noConversion"/>
  </si>
  <si>
    <t>SOT-89-2L Package information</t>
    <phoneticPr fontId="1" type="noConversion"/>
  </si>
  <si>
    <t>Zayn</t>
    <phoneticPr fontId="1" type="noConversion"/>
  </si>
  <si>
    <t>3</t>
  </si>
  <si>
    <t>1</t>
    <phoneticPr fontId="9" type="noConversion"/>
  </si>
  <si>
    <t>2</t>
    <phoneticPr fontId="9" type="noConversion"/>
  </si>
  <si>
    <t xml:space="preserve"> Fig5. Typical Transfer Characteristics</t>
    <phoneticPr fontId="1" type="noConversion"/>
  </si>
  <si>
    <t xml:space="preserve"> VGS, Gate -Source Voltage (V)</t>
    <phoneticPr fontId="1" type="noConversion"/>
  </si>
  <si>
    <t xml:space="preserve"> VDS, Drain -Source Voltage (V)</t>
  </si>
  <si>
    <t>Fig1. Typical Output Characteristics</t>
    <phoneticPr fontId="1" type="noConversion"/>
  </si>
  <si>
    <t>Fig3. Typical Output Characteristics</t>
    <phoneticPr fontId="1" type="noConversion"/>
  </si>
  <si>
    <t>VDS(V)</t>
  </si>
  <si>
    <t>VGS=10V(A)</t>
  </si>
  <si>
    <t>VGS=12V(A)</t>
  </si>
  <si>
    <t>VGS=14V(A)</t>
  </si>
  <si>
    <t>VGS=15V(A)</t>
  </si>
  <si>
    <t>VGS=16V(A)</t>
  </si>
  <si>
    <t>VGS=18V(A)</t>
  </si>
  <si>
    <t>VGS=20V(A)</t>
  </si>
  <si>
    <t>EAS=（6.4/0.57）*（6.4/0.57）*1/2*0.5 取整</t>
    <phoneticPr fontId="1" type="noConversion"/>
  </si>
  <si>
    <t>ML500C7F</t>
    <phoneticPr fontId="1" type="noConversion"/>
  </si>
  <si>
    <t>Y4M600C065D1PSA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</si>
</sst>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0.000_ "/>
    <numFmt numFmtId="178" formatCode="0.0_ "/>
    <numFmt numFmtId="179" formatCode="0.0_);[Red]\(0.0\)"/>
    <numFmt numFmtId="180" formatCode="0.00_);[Red]\(0.00\)"/>
    <numFmt numFmtId="181" formatCode="0.0000_ "/>
    <numFmt numFmtId="182" formatCode="0_);[Red]\(0\)"/>
  </numFmts>
  <fonts count="77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新細明體"/>
      <family val="1"/>
      <charset val="136"/>
    </font>
    <font>
      <sz val="12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5"/>
      <color theme="3"/>
      <name val="新細明體"/>
      <family val="1"/>
      <charset val="136"/>
    </font>
    <font>
      <b/>
      <sz val="13"/>
      <color theme="3"/>
      <name val="新細明體"/>
      <family val="1"/>
      <charset val="136"/>
    </font>
    <font>
      <b/>
      <sz val="11"/>
      <color theme="3"/>
      <name val="新細明體"/>
      <family val="1"/>
      <charset val="136"/>
    </font>
    <font>
      <b/>
      <sz val="18"/>
      <color theme="3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2"/>
      <color rgb="FF9C0006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FA7D00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sz val="12"/>
      <color rgb="FF3F3F76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0"/>
      <name val="MS Sans"/>
      <family val="1"/>
    </font>
    <font>
      <sz val="11"/>
      <name val=" "/>
      <family val="3"/>
      <charset val="128"/>
    </font>
    <font>
      <sz val="11"/>
      <name val="俵俽 俹僑僔僢僋"/>
      <family val="3"/>
      <charset val="128"/>
    </font>
    <font>
      <sz val="11"/>
      <name val="Arial"/>
      <family val="2"/>
    </font>
    <font>
      <sz val="12"/>
      <color rgb="FF9C6500"/>
      <name val="新細明體"/>
      <family val="1"/>
      <charset val="136"/>
    </font>
    <font>
      <sz val="12"/>
      <name val="바탕체"/>
      <family val="3"/>
    </font>
    <font>
      <sz val="9"/>
      <name val="新細明體"/>
      <family val="1"/>
      <charset val="136"/>
    </font>
    <font>
      <sz val="12"/>
      <color indexed="8"/>
      <name val="Arial"/>
      <family val="2"/>
    </font>
    <font>
      <b/>
      <sz val="10"/>
      <name val="Arial"/>
      <family val="2"/>
    </font>
    <font>
      <b/>
      <sz val="10"/>
      <name val="Batang"/>
      <family val="1"/>
      <charset val="129"/>
    </font>
    <font>
      <b/>
      <sz val="10"/>
      <color indexed="10"/>
      <name val="Arial"/>
      <family val="2"/>
    </font>
    <font>
      <sz val="6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2"/>
      <color indexed="8"/>
      <name val="Arial Unicode MS"/>
      <family val="2"/>
      <charset val="134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6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0"/>
      <name val="Arial"/>
      <family val="2"/>
    </font>
    <font>
      <vertAlign val="subscript"/>
      <sz val="12"/>
      <name val="新細明體"/>
      <family val="1"/>
    </font>
    <font>
      <sz val="12"/>
      <name val="新細明體"/>
      <family val="1"/>
    </font>
    <font>
      <sz val="14"/>
      <name val="新細明體"/>
      <family val="1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新細明體"/>
      <family val="1"/>
      <charset val="136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1"/>
      <color theme="1"/>
      <name val="Arial Unicode MS"/>
      <family val="2"/>
      <charset val="134"/>
    </font>
    <font>
      <b/>
      <sz val="16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9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2"/>
      <color rgb="FF000000"/>
      <name val="Arial"/>
      <family val="2"/>
    </font>
    <font>
      <b/>
      <sz val="11"/>
      <color rgb="FFFFFFFF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8">
    <xf numFmtId="0" fontId="0" fillId="0" borderId="0">
      <alignment vertical="center"/>
    </xf>
    <xf numFmtId="0" fontId="7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5" fillId="5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10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29" fillId="0" borderId="0"/>
    <xf numFmtId="0" fontId="7" fillId="0" borderId="0"/>
    <xf numFmtId="0" fontId="7" fillId="0" borderId="0"/>
    <xf numFmtId="0" fontId="30" fillId="0" borderId="0"/>
    <xf numFmtId="0" fontId="7" fillId="0" borderId="0"/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7" fillId="44" borderId="1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49" borderId="20" applyNumberFormat="0" applyAlignment="0" applyProtection="0">
      <alignment vertical="center"/>
    </xf>
    <xf numFmtId="0" fontId="41" fillId="50" borderId="21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7" fillId="49" borderId="23" applyNumberFormat="0" applyAlignment="0" applyProtection="0">
      <alignment vertical="center"/>
    </xf>
    <xf numFmtId="0" fontId="58" fillId="38" borderId="20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60" fillId="51" borderId="0" applyNumberFormat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1" applyFont="1">
      <alignment vertical="center"/>
    </xf>
    <xf numFmtId="0" fontId="7" fillId="0" borderId="0" xfId="1">
      <alignment vertical="center"/>
    </xf>
    <xf numFmtId="0" fontId="8" fillId="0" borderId="0" xfId="91" applyFont="1" applyAlignment="1">
      <alignment horizontal="center" vertical="center"/>
    </xf>
    <xf numFmtId="0" fontId="8" fillId="0" borderId="10" xfId="91" applyFont="1" applyBorder="1" applyAlignment="1">
      <alignment horizontal="center" vertical="center"/>
    </xf>
    <xf numFmtId="0" fontId="34" fillId="0" borderId="10" xfId="91" applyFont="1" applyBorder="1" applyAlignment="1">
      <alignment horizontal="center"/>
    </xf>
    <xf numFmtId="0" fontId="34" fillId="0" borderId="10" xfId="91" applyFont="1" applyBorder="1" applyAlignment="1">
      <alignment horizontal="center" vertical="center"/>
    </xf>
    <xf numFmtId="176" fontId="34" fillId="0" borderId="10" xfId="91" applyNumberFormat="1" applyFont="1" applyBorder="1" applyAlignment="1">
      <alignment horizontal="center" vertical="center"/>
    </xf>
    <xf numFmtId="177" fontId="34" fillId="0" borderId="10" xfId="9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178" fontId="35" fillId="0" borderId="0" xfId="0" applyNumberFormat="1" applyFont="1" applyAlignment="1">
      <alignment horizontal="center" vertical="center"/>
    </xf>
    <xf numFmtId="178" fontId="37" fillId="0" borderId="10" xfId="0" applyNumberFormat="1" applyFont="1" applyBorder="1" applyAlignment="1">
      <alignment horizontal="center" vertical="center"/>
    </xf>
    <xf numFmtId="177" fontId="37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0" xfId="1" applyBorder="1">
      <alignment vertical="center"/>
    </xf>
    <xf numFmtId="0" fontId="7" fillId="0" borderId="0" xfId="1" applyAlignment="1">
      <alignment horizontal="right" vertical="center"/>
    </xf>
    <xf numFmtId="0" fontId="7" fillId="32" borderId="0" xfId="1" applyFill="1" applyAlignment="1">
      <alignment horizontal="right" vertical="center"/>
    </xf>
    <xf numFmtId="0" fontId="7" fillId="32" borderId="0" xfId="1" applyFill="1">
      <alignment vertical="center"/>
    </xf>
    <xf numFmtId="0" fontId="7" fillId="33" borderId="0" xfId="1" applyFill="1" applyAlignment="1">
      <alignment horizontal="right" vertical="center"/>
    </xf>
    <xf numFmtId="0" fontId="7" fillId="33" borderId="0" xfId="1" applyFill="1" applyAlignment="1">
      <alignment horizontal="center" vertical="center"/>
    </xf>
    <xf numFmtId="0" fontId="7" fillId="33" borderId="0" xfId="1" applyFill="1">
      <alignment vertical="center"/>
    </xf>
    <xf numFmtId="0" fontId="8" fillId="0" borderId="10" xfId="1" applyFont="1" applyBorder="1" applyAlignment="1">
      <alignment horizontal="center" vertical="center"/>
    </xf>
    <xf numFmtId="0" fontId="39" fillId="0" borderId="13" xfId="1" applyFont="1" applyBorder="1">
      <alignment vertical="center"/>
    </xf>
    <xf numFmtId="0" fontId="40" fillId="0" borderId="0" xfId="1" applyFont="1">
      <alignment vertical="center"/>
    </xf>
    <xf numFmtId="0" fontId="41" fillId="0" borderId="0" xfId="1" applyFont="1">
      <alignment vertical="center"/>
    </xf>
    <xf numFmtId="11" fontId="7" fillId="0" borderId="0" xfId="1" applyNumberFormat="1" applyAlignment="1">
      <alignment horizontal="center" vertical="center"/>
    </xf>
    <xf numFmtId="11" fontId="42" fillId="0" borderId="0" xfId="1" applyNumberFormat="1" applyFont="1">
      <alignment vertical="center"/>
    </xf>
    <xf numFmtId="11" fontId="40" fillId="0" borderId="0" xfId="1" applyNumberFormat="1" applyFont="1">
      <alignment vertical="center"/>
    </xf>
    <xf numFmtId="11" fontId="42" fillId="0" borderId="0" xfId="1" applyNumberFormat="1" applyFont="1" applyAlignment="1">
      <alignment horizontal="center" vertical="center"/>
    </xf>
    <xf numFmtId="0" fontId="42" fillId="0" borderId="0" xfId="1" applyFont="1">
      <alignment vertical="center"/>
    </xf>
    <xf numFmtId="11" fontId="10" fillId="0" borderId="0" xfId="86" applyNumberFormat="1" applyAlignment="1">
      <alignment horizontal="center" vertical="center"/>
    </xf>
    <xf numFmtId="0" fontId="7" fillId="0" borderId="0" xfId="1" applyAlignment="1">
      <alignment horizontal="center" vertical="center"/>
    </xf>
    <xf numFmtId="0" fontId="10" fillId="0" borderId="0" xfId="83">
      <alignment vertical="center"/>
    </xf>
    <xf numFmtId="0" fontId="12" fillId="0" borderId="0" xfId="83" applyFont="1">
      <alignment vertical="center"/>
    </xf>
    <xf numFmtId="0" fontId="7" fillId="0" borderId="10" xfId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35" borderId="0" xfId="0" applyFill="1">
      <alignment vertical="center"/>
    </xf>
    <xf numFmtId="0" fontId="45" fillId="0" borderId="0" xfId="83" applyFont="1" applyAlignment="1">
      <alignment horizontal="center" vertical="center"/>
    </xf>
    <xf numFmtId="0" fontId="46" fillId="36" borderId="0" xfId="1" applyFont="1" applyFill="1">
      <alignment vertical="center"/>
    </xf>
    <xf numFmtId="11" fontId="46" fillId="36" borderId="0" xfId="1" applyNumberFormat="1" applyFont="1" applyFill="1">
      <alignment vertical="center"/>
    </xf>
    <xf numFmtId="179" fontId="46" fillId="36" borderId="0" xfId="1" applyNumberFormat="1" applyFont="1" applyFill="1">
      <alignment vertical="center"/>
    </xf>
    <xf numFmtId="0" fontId="46" fillId="36" borderId="10" xfId="1" applyFont="1" applyFill="1" applyBorder="1">
      <alignment vertical="center"/>
    </xf>
    <xf numFmtId="179" fontId="46" fillId="36" borderId="10" xfId="1" applyNumberFormat="1" applyFont="1" applyFill="1" applyBorder="1">
      <alignment vertical="center"/>
    </xf>
    <xf numFmtId="0" fontId="44" fillId="0" borderId="0" xfId="0" applyFont="1">
      <alignment vertical="center"/>
    </xf>
    <xf numFmtId="0" fontId="43" fillId="0" borderId="0" xfId="0" applyFont="1">
      <alignment vertical="center"/>
    </xf>
    <xf numFmtId="0" fontId="7" fillId="34" borderId="10" xfId="1" applyFill="1" applyBorder="1">
      <alignment vertical="center"/>
    </xf>
    <xf numFmtId="0" fontId="7" fillId="34" borderId="0" xfId="1" applyFill="1" applyAlignment="1">
      <alignment horizontal="center" vertical="center"/>
    </xf>
    <xf numFmtId="0" fontId="61" fillId="0" borderId="0" xfId="119" applyFont="1">
      <alignment vertical="center"/>
    </xf>
    <xf numFmtId="179" fontId="61" fillId="0" borderId="0" xfId="119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34" borderId="0" xfId="1" applyFill="1">
      <alignment vertical="center"/>
    </xf>
    <xf numFmtId="0" fontId="7" fillId="0" borderId="25" xfId="1" applyBorder="1" applyAlignment="1">
      <alignment horizontal="right" vertical="center"/>
    </xf>
    <xf numFmtId="0" fontId="7" fillId="0" borderId="26" xfId="1" applyBorder="1" applyAlignment="1">
      <alignment horizontal="right" vertical="center"/>
    </xf>
    <xf numFmtId="0" fontId="7" fillId="0" borderId="26" xfId="1" applyBorder="1">
      <alignment vertical="center"/>
    </xf>
    <xf numFmtId="0" fontId="7" fillId="0" borderId="27" xfId="1" applyBorder="1">
      <alignment vertical="center"/>
    </xf>
    <xf numFmtId="0" fontId="7" fillId="52" borderId="0" xfId="1" applyFill="1">
      <alignment vertical="center"/>
    </xf>
    <xf numFmtId="0" fontId="7" fillId="53" borderId="0" xfId="1" applyFill="1">
      <alignment vertical="center"/>
    </xf>
    <xf numFmtId="0" fontId="7" fillId="36" borderId="0" xfId="1" applyFill="1">
      <alignment vertical="center"/>
    </xf>
    <xf numFmtId="0" fontId="7" fillId="36" borderId="10" xfId="1" applyFill="1" applyBorder="1">
      <alignment vertical="center"/>
    </xf>
    <xf numFmtId="0" fontId="7" fillId="36" borderId="26" xfId="1" applyFill="1" applyBorder="1">
      <alignment vertical="center"/>
    </xf>
    <xf numFmtId="0" fontId="67" fillId="0" borderId="0" xfId="1" applyFont="1" applyAlignment="1">
      <alignment horizontal="center" vertical="center"/>
    </xf>
    <xf numFmtId="0" fontId="0" fillId="36" borderId="0" xfId="0" applyFill="1">
      <alignment vertical="center"/>
    </xf>
    <xf numFmtId="0" fontId="66" fillId="36" borderId="0" xfId="0" applyFont="1" applyFill="1" applyAlignment="1">
      <alignment horizontal="center" vertical="center"/>
    </xf>
    <xf numFmtId="0" fontId="7" fillId="36" borderId="0" xfId="1" applyFill="1" applyAlignment="1">
      <alignment horizontal="center" vertical="center"/>
    </xf>
    <xf numFmtId="176" fontId="0" fillId="36" borderId="0" xfId="0" applyNumberFormat="1" applyFill="1">
      <alignment vertical="center"/>
    </xf>
    <xf numFmtId="176" fontId="7" fillId="0" borderId="0" xfId="1" applyNumberFormat="1">
      <alignment vertical="center"/>
    </xf>
    <xf numFmtId="176" fontId="7" fillId="34" borderId="10" xfId="1" applyNumberFormat="1" applyFill="1" applyBorder="1">
      <alignment vertical="center"/>
    </xf>
    <xf numFmtId="176" fontId="7" fillId="0" borderId="10" xfId="1" applyNumberFormat="1" applyBorder="1">
      <alignment vertical="center"/>
    </xf>
    <xf numFmtId="176" fontId="7" fillId="0" borderId="26" xfId="1" applyNumberFormat="1" applyBorder="1">
      <alignment vertical="center"/>
    </xf>
    <xf numFmtId="0" fontId="66" fillId="0" borderId="29" xfId="0" applyFont="1" applyBorder="1" applyAlignment="1">
      <alignment horizontal="center" vertical="center"/>
    </xf>
    <xf numFmtId="0" fontId="66" fillId="52" borderId="31" xfId="0" applyFont="1" applyFill="1" applyBorder="1" applyAlignment="1">
      <alignment horizontal="center" vertical="center"/>
    </xf>
    <xf numFmtId="180" fontId="0" fillId="52" borderId="10" xfId="0" applyNumberFormat="1" applyFill="1" applyBorder="1" applyAlignment="1">
      <alignment horizontal="center" vertical="center"/>
    </xf>
    <xf numFmtId="176" fontId="0" fillId="52" borderId="10" xfId="0" applyNumberFormat="1" applyFill="1" applyBorder="1" applyAlignment="1">
      <alignment horizontal="center" vertical="center"/>
    </xf>
    <xf numFmtId="0" fontId="68" fillId="36" borderId="31" xfId="0" applyFont="1" applyFill="1" applyBorder="1" applyAlignment="1">
      <alignment horizontal="center" vertical="center"/>
    </xf>
    <xf numFmtId="0" fontId="0" fillId="36" borderId="10" xfId="0" applyFill="1" applyBorder="1" applyAlignment="1">
      <alignment horizontal="center" vertical="center"/>
    </xf>
    <xf numFmtId="0" fontId="66" fillId="53" borderId="31" xfId="0" applyFont="1" applyFill="1" applyBorder="1" applyAlignment="1">
      <alignment horizontal="center" vertical="center"/>
    </xf>
    <xf numFmtId="0" fontId="0" fillId="53" borderId="10" xfId="0" applyFill="1" applyBorder="1" applyAlignment="1">
      <alignment horizontal="center" vertical="center"/>
    </xf>
    <xf numFmtId="0" fontId="66" fillId="53" borderId="32" xfId="0" applyFont="1" applyFill="1" applyBorder="1" applyAlignment="1">
      <alignment horizontal="center" vertical="center"/>
    </xf>
    <xf numFmtId="0" fontId="0" fillId="53" borderId="33" xfId="0" applyFill="1" applyBorder="1" applyAlignment="1">
      <alignment horizontal="center" vertical="center"/>
    </xf>
    <xf numFmtId="0" fontId="7" fillId="0" borderId="34" xfId="1" applyBorder="1">
      <alignment vertical="center"/>
    </xf>
    <xf numFmtId="0" fontId="43" fillId="55" borderId="30" xfId="0" applyFont="1" applyFill="1" applyBorder="1" applyAlignment="1">
      <alignment horizontal="center" vertical="center"/>
    </xf>
    <xf numFmtId="0" fontId="0" fillId="55" borderId="30" xfId="0" applyFill="1" applyBorder="1" applyAlignment="1">
      <alignment horizontal="center" vertical="center"/>
    </xf>
    <xf numFmtId="176" fontId="0" fillId="54" borderId="30" xfId="0" applyNumberFormat="1" applyFill="1" applyBorder="1" applyAlignment="1">
      <alignment horizontal="center" vertical="center"/>
    </xf>
    <xf numFmtId="0" fontId="7" fillId="0" borderId="35" xfId="1" applyBorder="1" applyAlignment="1">
      <alignment horizontal="center" vertical="center"/>
    </xf>
    <xf numFmtId="176" fontId="69" fillId="36" borderId="10" xfId="0" applyNumberFormat="1" applyFont="1" applyFill="1" applyBorder="1" applyAlignment="1">
      <alignment horizontal="center" vertical="center"/>
    </xf>
    <xf numFmtId="176" fontId="0" fillId="53" borderId="10" xfId="0" applyNumberFormat="1" applyFill="1" applyBorder="1" applyAlignment="1">
      <alignment horizontal="center" vertical="center"/>
    </xf>
    <xf numFmtId="176" fontId="0" fillId="53" borderId="33" xfId="0" applyNumberFormat="1" applyFill="1" applyBorder="1" applyAlignment="1">
      <alignment horizontal="center" vertical="center"/>
    </xf>
    <xf numFmtId="0" fontId="7" fillId="36" borderId="28" xfId="1" applyFill="1" applyBorder="1">
      <alignment vertical="center"/>
    </xf>
    <xf numFmtId="0" fontId="7" fillId="36" borderId="28" xfId="1" applyFill="1" applyBorder="1" applyAlignment="1">
      <alignment horizontal="center" vertical="center"/>
    </xf>
    <xf numFmtId="0" fontId="7" fillId="53" borderId="28" xfId="1" applyFill="1" applyBorder="1">
      <alignment vertical="center"/>
    </xf>
    <xf numFmtId="176" fontId="7" fillId="52" borderId="28" xfId="1" applyNumberFormat="1" applyFill="1" applyBorder="1">
      <alignment vertical="center"/>
    </xf>
    <xf numFmtId="0" fontId="7" fillId="36" borderId="12" xfId="1" applyFill="1" applyBorder="1" applyAlignment="1">
      <alignment horizontal="center" vertical="center"/>
    </xf>
    <xf numFmtId="176" fontId="7" fillId="36" borderId="10" xfId="1" applyNumberFormat="1" applyFill="1" applyBorder="1">
      <alignment vertical="center"/>
    </xf>
    <xf numFmtId="180" fontId="7" fillId="36" borderId="0" xfId="1" applyNumberFormat="1" applyFill="1" applyAlignment="1">
      <alignment horizontal="right" vertical="center"/>
    </xf>
    <xf numFmtId="0" fontId="7" fillId="36" borderId="0" xfId="1" applyFill="1" applyAlignment="1">
      <alignment horizontal="right" vertical="center"/>
    </xf>
    <xf numFmtId="180" fontId="7" fillId="36" borderId="0" xfId="1" applyNumberFormat="1" applyFill="1">
      <alignment vertical="center"/>
    </xf>
    <xf numFmtId="180" fontId="7" fillId="0" borderId="0" xfId="1" applyNumberFormat="1">
      <alignment vertical="center"/>
    </xf>
    <xf numFmtId="180" fontId="7" fillId="36" borderId="28" xfId="1" applyNumberFormat="1" applyFill="1" applyBorder="1">
      <alignment vertical="center"/>
    </xf>
    <xf numFmtId="180" fontId="7" fillId="53" borderId="28" xfId="1" applyNumberFormat="1" applyFill="1" applyBorder="1">
      <alignment vertical="center"/>
    </xf>
    <xf numFmtId="0" fontId="47" fillId="0" borderId="0" xfId="0" applyFont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6" fillId="0" borderId="0" xfId="0" applyFont="1">
      <alignment vertical="center"/>
    </xf>
    <xf numFmtId="0" fontId="70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0" borderId="14" xfId="0" applyBorder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0" fillId="0" borderId="36" xfId="0" applyBorder="1">
      <alignment vertical="center"/>
    </xf>
    <xf numFmtId="0" fontId="2" fillId="0" borderId="36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/>
    </xf>
    <xf numFmtId="180" fontId="12" fillId="0" borderId="0" xfId="83" applyNumberFormat="1" applyFont="1">
      <alignment vertical="center"/>
    </xf>
    <xf numFmtId="180" fontId="45" fillId="0" borderId="0" xfId="83" applyNumberFormat="1" applyFont="1" applyAlignment="1">
      <alignment horizontal="center" vertical="center"/>
    </xf>
    <xf numFmtId="180" fontId="10" fillId="0" borderId="0" xfId="83" applyNumberFormat="1">
      <alignment vertical="center"/>
    </xf>
    <xf numFmtId="180" fontId="46" fillId="36" borderId="0" xfId="1" applyNumberFormat="1" applyFont="1" applyFill="1">
      <alignment vertical="center"/>
    </xf>
    <xf numFmtId="0" fontId="0" fillId="0" borderId="0" xfId="0">
      <alignment vertical="center"/>
    </xf>
    <xf numFmtId="49" fontId="44" fillId="0" borderId="0" xfId="0" applyNumberFormat="1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74" fillId="0" borderId="0" xfId="0" applyFont="1" applyAlignment="1"/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1" applyAlignment="1">
      <alignment horizontal="center" vertical="center"/>
    </xf>
    <xf numFmtId="0" fontId="44" fillId="0" borderId="0" xfId="0" applyFont="1" applyFill="1">
      <alignment vertical="center"/>
    </xf>
    <xf numFmtId="0" fontId="7" fillId="0" borderId="0" xfId="1" applyFill="1">
      <alignment vertical="center"/>
    </xf>
    <xf numFmtId="0" fontId="43" fillId="0" borderId="0" xfId="0" applyFont="1" applyFill="1">
      <alignment vertical="center"/>
    </xf>
    <xf numFmtId="181" fontId="43" fillId="0" borderId="0" xfId="0" applyNumberFormat="1" applyFont="1" applyFill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0" fillId="0" borderId="0" xfId="0">
      <alignment vertical="center"/>
    </xf>
    <xf numFmtId="0" fontId="75" fillId="0" borderId="0" xfId="0" applyFont="1">
      <alignment vertical="center"/>
    </xf>
    <xf numFmtId="0" fontId="76" fillId="56" borderId="42" xfId="0" applyFont="1" applyFill="1" applyBorder="1" applyAlignment="1">
      <alignment horizontal="center" vertical="center"/>
    </xf>
    <xf numFmtId="0" fontId="76" fillId="58" borderId="43" xfId="0" applyFont="1" applyFill="1" applyBorder="1" applyAlignment="1">
      <alignment horizontal="center" vertical="center"/>
    </xf>
    <xf numFmtId="49" fontId="76" fillId="57" borderId="43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1" applyAlignment="1">
      <alignment horizontal="center" vertical="center"/>
    </xf>
    <xf numFmtId="0" fontId="7" fillId="0" borderId="0" xfId="1" applyFill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0" borderId="39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14" fontId="43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90" wrapText="1"/>
    </xf>
    <xf numFmtId="14" fontId="43" fillId="0" borderId="24" xfId="0" applyNumberFormat="1" applyFont="1" applyBorder="1" applyAlignment="1">
      <alignment horizontal="center" vertical="center"/>
    </xf>
    <xf numFmtId="14" fontId="43" fillId="0" borderId="12" xfId="0" applyNumberFormat="1" applyFont="1" applyBorder="1" applyAlignment="1">
      <alignment horizontal="center" vertical="center"/>
    </xf>
    <xf numFmtId="0" fontId="73" fillId="0" borderId="11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0" fontId="44" fillId="0" borderId="0" xfId="0" applyFont="1" applyAlignment="1">
      <alignment horizontal="center" vertical="center"/>
    </xf>
    <xf numFmtId="49" fontId="44" fillId="0" borderId="0" xfId="0" applyNumberFormat="1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43" fillId="0" borderId="40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center" vertical="center" wrapText="1"/>
    </xf>
    <xf numFmtId="0" fontId="7" fillId="0" borderId="0" xfId="1" applyAlignment="1">
      <alignment horizontal="center" vertical="center"/>
    </xf>
    <xf numFmtId="49" fontId="44" fillId="0" borderId="0" xfId="0" applyNumberFormat="1" applyFont="1" applyFill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182" fontId="7" fillId="0" borderId="0" xfId="1" applyNumberFormat="1" applyAlignment="1">
      <alignment horizontal="center" vertical="center"/>
    </xf>
    <xf numFmtId="182" fontId="12" fillId="0" borderId="0" xfId="83" applyNumberFormat="1" applyFont="1" applyAlignment="1">
      <alignment horizontal="center" vertical="center"/>
    </xf>
    <xf numFmtId="0" fontId="7" fillId="52" borderId="11" xfId="1" applyFill="1" applyBorder="1" applyAlignment="1">
      <alignment horizontal="center" vertical="center"/>
    </xf>
    <xf numFmtId="0" fontId="7" fillId="36" borderId="11" xfId="1" applyFill="1" applyBorder="1" applyAlignment="1">
      <alignment horizontal="center" vertical="center"/>
    </xf>
    <xf numFmtId="0" fontId="7" fillId="53" borderId="11" xfId="1" applyFill="1" applyBorder="1" applyAlignment="1">
      <alignment horizontal="center" vertical="center"/>
    </xf>
    <xf numFmtId="0" fontId="7" fillId="53" borderId="25" xfId="1" applyFill="1" applyBorder="1" applyAlignment="1">
      <alignment horizontal="center" vertical="center"/>
    </xf>
    <xf numFmtId="0" fontId="43" fillId="34" borderId="30" xfId="0" applyFont="1" applyFill="1" applyBorder="1" applyAlignment="1">
      <alignment horizontal="center" vertical="center"/>
    </xf>
    <xf numFmtId="0" fontId="0" fillId="34" borderId="30" xfId="0" applyFill="1" applyBorder="1" applyAlignment="1">
      <alignment horizontal="center" vertical="center"/>
    </xf>
    <xf numFmtId="0" fontId="7" fillId="32" borderId="0" xfId="1" applyFill="1" applyAlignment="1">
      <alignment horizontal="center" vertical="center"/>
    </xf>
    <xf numFmtId="0" fontId="7" fillId="33" borderId="0" xfId="1" applyFill="1" applyAlignment="1">
      <alignment horizontal="center" vertical="center"/>
    </xf>
    <xf numFmtId="0" fontId="7" fillId="34" borderId="0" xfId="1" applyFill="1" applyAlignment="1">
      <alignment horizontal="center" vertical="center"/>
    </xf>
    <xf numFmtId="0" fontId="7" fillId="34" borderId="14" xfId="1" applyFill="1" applyBorder="1" applyAlignment="1">
      <alignment horizontal="center" vertical="center"/>
    </xf>
    <xf numFmtId="0" fontId="7" fillId="34" borderId="11" xfId="1" applyFill="1" applyBorder="1" applyAlignment="1">
      <alignment horizontal="center" vertical="center"/>
    </xf>
    <xf numFmtId="0" fontId="7" fillId="34" borderId="12" xfId="1" applyFill="1" applyBorder="1" applyAlignment="1">
      <alignment horizontal="center" vertical="center"/>
    </xf>
    <xf numFmtId="0" fontId="63" fillId="34" borderId="11" xfId="1" applyFont="1" applyFill="1" applyBorder="1" applyAlignment="1">
      <alignment horizontal="center" vertical="center"/>
    </xf>
    <xf numFmtId="0" fontId="7" fillId="34" borderId="24" xfId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91" applyFont="1" applyAlignment="1">
      <alignment horizontal="center" vertical="center"/>
    </xf>
  </cellXfs>
  <cellStyles count="138">
    <cellStyle name="20% - 輔色1" xfId="95"/>
    <cellStyle name="20% - 輔色1 2" xfId="2"/>
    <cellStyle name="20% - 輔色1 3" xfId="3"/>
    <cellStyle name="20% - 輔色2" xfId="96"/>
    <cellStyle name="20% - 輔色2 2" xfId="4"/>
    <cellStyle name="20% - 輔色2 3" xfId="5"/>
    <cellStyle name="20% - 輔色3" xfId="97"/>
    <cellStyle name="20% - 輔色3 2" xfId="6"/>
    <cellStyle name="20% - 輔色3 3" xfId="7"/>
    <cellStyle name="20% - 輔色4" xfId="98"/>
    <cellStyle name="20% - 輔色4 2" xfId="8"/>
    <cellStyle name="20% - 輔色4 3" xfId="9"/>
    <cellStyle name="20% - 輔色5" xfId="99"/>
    <cellStyle name="20% - 輔色5 2" xfId="10"/>
    <cellStyle name="20% - 輔色5 3" xfId="11"/>
    <cellStyle name="20% - 輔色6" xfId="100"/>
    <cellStyle name="20% - 輔色6 2" xfId="12"/>
    <cellStyle name="20% - 輔色6 3" xfId="13"/>
    <cellStyle name="40% - 輔色1" xfId="101"/>
    <cellStyle name="40% - 輔色1 2" xfId="14"/>
    <cellStyle name="40% - 輔色1 3" xfId="15"/>
    <cellStyle name="40% - 輔色2" xfId="102"/>
    <cellStyle name="40% - 輔色2 2" xfId="16"/>
    <cellStyle name="40% - 輔色2 3" xfId="17"/>
    <cellStyle name="40% - 輔色3" xfId="103"/>
    <cellStyle name="40% - 輔色3 2" xfId="18"/>
    <cellStyle name="40% - 輔色3 3" xfId="19"/>
    <cellStyle name="40% - 輔色4" xfId="104"/>
    <cellStyle name="40% - 輔色4 2" xfId="20"/>
    <cellStyle name="40% - 輔色4 3" xfId="21"/>
    <cellStyle name="40% - 輔色5" xfId="105"/>
    <cellStyle name="40% - 輔色5 2" xfId="22"/>
    <cellStyle name="40% - 輔色5 3" xfId="23"/>
    <cellStyle name="40% - 輔色6" xfId="106"/>
    <cellStyle name="40% - 輔色6 2" xfId="24"/>
    <cellStyle name="40% - 輔色6 3" xfId="25"/>
    <cellStyle name="60% - 輔色1" xfId="107"/>
    <cellStyle name="60% - 輔色1 2" xfId="26"/>
    <cellStyle name="60% - 輔色1 3" xfId="27"/>
    <cellStyle name="60% - 輔色2" xfId="108"/>
    <cellStyle name="60% - 輔色2 2" xfId="28"/>
    <cellStyle name="60% - 輔色2 3" xfId="29"/>
    <cellStyle name="60% - 輔色3" xfId="109"/>
    <cellStyle name="60% - 輔色3 2" xfId="30"/>
    <cellStyle name="60% - 輔色3 3" xfId="31"/>
    <cellStyle name="60% - 輔色4" xfId="110"/>
    <cellStyle name="60% - 輔色4 2" xfId="32"/>
    <cellStyle name="60% - 輔色4 3" xfId="33"/>
    <cellStyle name="60% - 輔色5" xfId="111"/>
    <cellStyle name="60% - 輔色5 2" xfId="34"/>
    <cellStyle name="60% - 輔色5 3" xfId="35"/>
    <cellStyle name="60% - 輔色6" xfId="112"/>
    <cellStyle name="60% - 輔色6 2" xfId="36"/>
    <cellStyle name="60% - 輔色6 3" xfId="37"/>
    <cellStyle name="備註" xfId="113"/>
    <cellStyle name="備註 2" xfId="38"/>
    <cellStyle name="備註 3" xfId="39"/>
    <cellStyle name="標題" xfId="114"/>
    <cellStyle name="標題 1" xfId="115"/>
    <cellStyle name="標題 1 2" xfId="40"/>
    <cellStyle name="標題 1 3" xfId="41"/>
    <cellStyle name="標題 2" xfId="116"/>
    <cellStyle name="標題 2 2" xfId="42"/>
    <cellStyle name="標題 2 3" xfId="43"/>
    <cellStyle name="標題 3" xfId="117"/>
    <cellStyle name="標題 3 2" xfId="44"/>
    <cellStyle name="標題 3 3" xfId="45"/>
    <cellStyle name="標題 4" xfId="118"/>
    <cellStyle name="標題 4 2" xfId="46"/>
    <cellStyle name="標題 4 3" xfId="47"/>
    <cellStyle name="標題 5" xfId="48"/>
    <cellStyle name="標題 6" xfId="49"/>
    <cellStyle name="常规" xfId="0" builtinId="0"/>
    <cellStyle name="常规 2" xfId="1"/>
    <cellStyle name="常规_CISS_QG" xfId="119"/>
    <cellStyle name="輔色1" xfId="120"/>
    <cellStyle name="輔色1 2" xfId="50"/>
    <cellStyle name="輔色1 3" xfId="51"/>
    <cellStyle name="輔色2" xfId="121"/>
    <cellStyle name="輔色2 2" xfId="52"/>
    <cellStyle name="輔色2 3" xfId="53"/>
    <cellStyle name="輔色3" xfId="122"/>
    <cellStyle name="輔色3 2" xfId="54"/>
    <cellStyle name="輔色3 3" xfId="55"/>
    <cellStyle name="輔色4" xfId="123"/>
    <cellStyle name="輔色4 2" xfId="56"/>
    <cellStyle name="輔色4 3" xfId="57"/>
    <cellStyle name="輔色5" xfId="124"/>
    <cellStyle name="輔色5 2" xfId="58"/>
    <cellStyle name="輔色5 3" xfId="59"/>
    <cellStyle name="輔色6" xfId="125"/>
    <cellStyle name="輔色6 2" xfId="60"/>
    <cellStyle name="輔色6 3" xfId="61"/>
    <cellStyle name="好 2" xfId="62"/>
    <cellStyle name="好 3" xfId="63"/>
    <cellStyle name="好_CISS_QG" xfId="126"/>
    <cellStyle name="合計" xfId="127"/>
    <cellStyle name="合計 2" xfId="64"/>
    <cellStyle name="合計 3" xfId="65"/>
    <cellStyle name="壞" xfId="128"/>
    <cellStyle name="壞 2" xfId="66"/>
    <cellStyle name="壞 3" xfId="67"/>
    <cellStyle name="計算方式" xfId="129"/>
    <cellStyle name="計算方式 2" xfId="68"/>
    <cellStyle name="計算方式 3" xfId="69"/>
    <cellStyle name="檢查儲存格" xfId="130"/>
    <cellStyle name="檢查儲存格 2" xfId="70"/>
    <cellStyle name="檢查儲存格 3" xfId="71"/>
    <cellStyle name="警告文字" xfId="131"/>
    <cellStyle name="警告文字 2" xfId="72"/>
    <cellStyle name="警告文字 3" xfId="73"/>
    <cellStyle name="連結的儲存格" xfId="132"/>
    <cellStyle name="連結的儲存格 2" xfId="74"/>
    <cellStyle name="連結的儲存格 3" xfId="75"/>
    <cellStyle name="輸出" xfId="133"/>
    <cellStyle name="輸出 2" xfId="76"/>
    <cellStyle name="輸出 3" xfId="77"/>
    <cellStyle name="輸入" xfId="134"/>
    <cellStyle name="輸入 2" xfId="78"/>
    <cellStyle name="輸入 3" xfId="79"/>
    <cellStyle name="說明文字" xfId="135"/>
    <cellStyle name="說明文字 2" xfId="80"/>
    <cellStyle name="說明文字 3" xfId="81"/>
    <cellStyle name="樣式 1" xfId="82"/>
    <cellStyle name="一般 2" xfId="83"/>
    <cellStyle name="一般 2 2" xfId="84"/>
    <cellStyle name="一般 2_CISS_QG" xfId="136"/>
    <cellStyle name="一般 3" xfId="85"/>
    <cellStyle name="一般 4" xfId="86"/>
    <cellStyle name="一般 5" xfId="87"/>
    <cellStyle name="一般 6" xfId="88"/>
    <cellStyle name="一般 7" xfId="89"/>
    <cellStyle name="一般 8" xfId="90"/>
    <cellStyle name="一般_EAS-P2103NVG" xfId="91"/>
    <cellStyle name="中等" xfId="137"/>
    <cellStyle name="中等 2" xfId="92"/>
    <cellStyle name="中等 3" xfId="93"/>
    <cellStyle name="표준_cp1w" xfId="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5358940733774E-2"/>
          <c:y val="2.6838961776503887E-2"/>
          <c:w val="0.87392543859649408"/>
          <c:h val="0.8519065972222221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'ID-VD'!$G$22:$G$45</c:f>
              <c:numCache>
                <c:formatCode>General</c:formatCode>
                <c:ptCount val="24"/>
                <c:pt idx="0">
                  <c:v>0</c:v>
                </c:pt>
                <c:pt idx="1">
                  <c:v>0.14519099999999999</c:v>
                </c:pt>
                <c:pt idx="2">
                  <c:v>0.35390199999999999</c:v>
                </c:pt>
                <c:pt idx="3">
                  <c:v>0.44464599999999999</c:v>
                </c:pt>
                <c:pt idx="4">
                  <c:v>0.57168799999999997</c:v>
                </c:pt>
                <c:pt idx="5">
                  <c:v>0.97096199999999999</c:v>
                </c:pt>
                <c:pt idx="6">
                  <c:v>1.41561</c:v>
                </c:pt>
                <c:pt idx="7">
                  <c:v>1.96007</c:v>
                </c:pt>
                <c:pt idx="8">
                  <c:v>2.44102</c:v>
                </c:pt>
                <c:pt idx="9">
                  <c:v>2.8675099999999998</c:v>
                </c:pt>
                <c:pt idx="10">
                  <c:v>3.3484600000000002</c:v>
                </c:pt>
                <c:pt idx="11">
                  <c:v>3.7386599999999999</c:v>
                </c:pt>
                <c:pt idx="12">
                  <c:v>4.3375700000000004</c:v>
                </c:pt>
                <c:pt idx="13">
                  <c:v>4.9727800000000002</c:v>
                </c:pt>
              </c:numCache>
            </c:numRef>
          </c:xVal>
          <c:yVal>
            <c:numRef>
              <c:f>'ID-VD'!$H$22:$H$46</c:f>
              <c:numCache>
                <c:formatCode>General</c:formatCode>
                <c:ptCount val="25"/>
                <c:pt idx="0">
                  <c:v>0</c:v>
                </c:pt>
                <c:pt idx="1">
                  <c:v>0.14677100000000001</c:v>
                </c:pt>
                <c:pt idx="2">
                  <c:v>0.32289600000000002</c:v>
                </c:pt>
                <c:pt idx="3">
                  <c:v>0.41095900000000002</c:v>
                </c:pt>
                <c:pt idx="4">
                  <c:v>0.49902200000000002</c:v>
                </c:pt>
                <c:pt idx="5">
                  <c:v>0.76320900000000003</c:v>
                </c:pt>
                <c:pt idx="6">
                  <c:v>1.0567500000000001</c:v>
                </c:pt>
                <c:pt idx="7">
                  <c:v>1.37965</c:v>
                </c:pt>
                <c:pt idx="8">
                  <c:v>1.64384</c:v>
                </c:pt>
                <c:pt idx="9">
                  <c:v>1.90802</c:v>
                </c:pt>
                <c:pt idx="10">
                  <c:v>2.1135000000000002</c:v>
                </c:pt>
                <c:pt idx="11">
                  <c:v>2.3483399999999999</c:v>
                </c:pt>
                <c:pt idx="12">
                  <c:v>2.64188</c:v>
                </c:pt>
                <c:pt idx="13">
                  <c:v>2.9354200000000001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'ID-VD'!$I$22:$I$45</c:f>
              <c:numCache>
                <c:formatCode>General</c:formatCode>
                <c:ptCount val="24"/>
                <c:pt idx="0">
                  <c:v>0</c:v>
                </c:pt>
                <c:pt idx="1">
                  <c:v>0.299456</c:v>
                </c:pt>
                <c:pt idx="2">
                  <c:v>0.40834799999999999</c:v>
                </c:pt>
                <c:pt idx="3">
                  <c:v>0.59891099999999997</c:v>
                </c:pt>
                <c:pt idx="4">
                  <c:v>0.80762299999999998</c:v>
                </c:pt>
                <c:pt idx="5">
                  <c:v>0.89836700000000003</c:v>
                </c:pt>
                <c:pt idx="6">
                  <c:v>1.0617099999999999</c:v>
                </c:pt>
                <c:pt idx="7">
                  <c:v>1.58802</c:v>
                </c:pt>
                <c:pt idx="8">
                  <c:v>2.02359</c:v>
                </c:pt>
                <c:pt idx="9">
                  <c:v>2.7223199999999999</c:v>
                </c:pt>
                <c:pt idx="10">
                  <c:v>3.3303099999999999</c:v>
                </c:pt>
                <c:pt idx="11">
                  <c:v>3.8294000000000001</c:v>
                </c:pt>
                <c:pt idx="12">
                  <c:v>4.2377500000000001</c:v>
                </c:pt>
                <c:pt idx="13">
                  <c:v>4.6279500000000002</c:v>
                </c:pt>
                <c:pt idx="14">
                  <c:v>4.9818499999999997</c:v>
                </c:pt>
              </c:numCache>
            </c:numRef>
          </c:xVal>
          <c:yVal>
            <c:numRef>
              <c:f>'ID-VD'!$J$22:$J$45</c:f>
              <c:numCache>
                <c:formatCode>General</c:formatCode>
                <c:ptCount val="24"/>
                <c:pt idx="0">
                  <c:v>0</c:v>
                </c:pt>
                <c:pt idx="1">
                  <c:v>0.469667</c:v>
                </c:pt>
                <c:pt idx="2">
                  <c:v>0.61643800000000004</c:v>
                </c:pt>
                <c:pt idx="3">
                  <c:v>0.88062600000000002</c:v>
                </c:pt>
                <c:pt idx="4">
                  <c:v>1.1741699999999999</c:v>
                </c:pt>
                <c:pt idx="5">
                  <c:v>1.29159</c:v>
                </c:pt>
                <c:pt idx="6">
                  <c:v>1.4970600000000001</c:v>
                </c:pt>
                <c:pt idx="7">
                  <c:v>2.1722100000000002</c:v>
                </c:pt>
                <c:pt idx="8">
                  <c:v>2.70059</c:v>
                </c:pt>
                <c:pt idx="9">
                  <c:v>3.5225</c:v>
                </c:pt>
                <c:pt idx="10">
                  <c:v>4.2857099999999999</c:v>
                </c:pt>
                <c:pt idx="11">
                  <c:v>4.9315100000000003</c:v>
                </c:pt>
                <c:pt idx="12">
                  <c:v>5.5185899999999997</c:v>
                </c:pt>
                <c:pt idx="13">
                  <c:v>6.0176100000000003</c:v>
                </c:pt>
                <c:pt idx="14">
                  <c:v>6.5459899999999998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'ID-VD'!$K$22:$K$45</c:f>
              <c:numCache>
                <c:formatCode>General</c:formatCode>
                <c:ptCount val="24"/>
                <c:pt idx="0">
                  <c:v>0</c:v>
                </c:pt>
                <c:pt idx="1">
                  <c:v>0.33575300000000002</c:v>
                </c:pt>
                <c:pt idx="2">
                  <c:v>0.76224999999999998</c:v>
                </c:pt>
                <c:pt idx="3">
                  <c:v>1.3067200000000001</c:v>
                </c:pt>
                <c:pt idx="4">
                  <c:v>1.71506</c:v>
                </c:pt>
                <c:pt idx="5">
                  <c:v>2.2595299999999998</c:v>
                </c:pt>
                <c:pt idx="6">
                  <c:v>2.5952799999999998</c:v>
                </c:pt>
                <c:pt idx="7">
                  <c:v>3.0489999999999999</c:v>
                </c:pt>
                <c:pt idx="8">
                  <c:v>3.4754999999999998</c:v>
                </c:pt>
                <c:pt idx="9">
                  <c:v>3.9745900000000001</c:v>
                </c:pt>
                <c:pt idx="10">
                  <c:v>4.2558999999999996</c:v>
                </c:pt>
                <c:pt idx="11">
                  <c:v>4.5735000000000001</c:v>
                </c:pt>
                <c:pt idx="12">
                  <c:v>4.9818499999999997</c:v>
                </c:pt>
              </c:numCache>
            </c:numRef>
          </c:xVal>
          <c:yVal>
            <c:numRef>
              <c:f>'ID-VD'!$L$22:$L$45</c:f>
              <c:numCache>
                <c:formatCode>General</c:formatCode>
                <c:ptCount val="24"/>
                <c:pt idx="0">
                  <c:v>0</c:v>
                </c:pt>
                <c:pt idx="1">
                  <c:v>0.88062600000000002</c:v>
                </c:pt>
                <c:pt idx="2">
                  <c:v>1.9373800000000001</c:v>
                </c:pt>
                <c:pt idx="3">
                  <c:v>3.2289599999999998</c:v>
                </c:pt>
                <c:pt idx="4">
                  <c:v>4.1683000000000003</c:v>
                </c:pt>
                <c:pt idx="5">
                  <c:v>5.4305300000000001</c:v>
                </c:pt>
                <c:pt idx="6">
                  <c:v>6.22309</c:v>
                </c:pt>
                <c:pt idx="7">
                  <c:v>7.2798400000000001</c:v>
                </c:pt>
                <c:pt idx="8">
                  <c:v>8.2485300000000006</c:v>
                </c:pt>
                <c:pt idx="9">
                  <c:v>9.3933499999999999</c:v>
                </c:pt>
                <c:pt idx="10">
                  <c:v>10.039099999999999</c:v>
                </c:pt>
                <c:pt idx="11">
                  <c:v>10.626200000000001</c:v>
                </c:pt>
                <c:pt idx="12">
                  <c:v>11.536199999999999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'ID-VD'!$M$22:$M$45</c:f>
              <c:numCache>
                <c:formatCode>General</c:formatCode>
                <c:ptCount val="24"/>
                <c:pt idx="0">
                  <c:v>0</c:v>
                </c:pt>
                <c:pt idx="1">
                  <c:v>0.326679</c:v>
                </c:pt>
                <c:pt idx="2">
                  <c:v>0.66243200000000002</c:v>
                </c:pt>
                <c:pt idx="3">
                  <c:v>0.97096199999999999</c:v>
                </c:pt>
                <c:pt idx="4">
                  <c:v>1.27949</c:v>
                </c:pt>
                <c:pt idx="5">
                  <c:v>1.6424700000000001</c:v>
                </c:pt>
                <c:pt idx="6">
                  <c:v>1.96915</c:v>
                </c:pt>
                <c:pt idx="7">
                  <c:v>2.50454</c:v>
                </c:pt>
                <c:pt idx="8">
                  <c:v>2.97641</c:v>
                </c:pt>
                <c:pt idx="9">
                  <c:v>3.3847499999999999</c:v>
                </c:pt>
                <c:pt idx="10">
                  <c:v>3.6932800000000001</c:v>
                </c:pt>
                <c:pt idx="11">
                  <c:v>3.9292199999999999</c:v>
                </c:pt>
                <c:pt idx="12">
                  <c:v>4.1651499999999997</c:v>
                </c:pt>
                <c:pt idx="13">
                  <c:v>4.4555400000000001</c:v>
                </c:pt>
                <c:pt idx="14">
                  <c:v>4.8275899999999998</c:v>
                </c:pt>
                <c:pt idx="15">
                  <c:v>4.9727800000000002</c:v>
                </c:pt>
              </c:numCache>
            </c:numRef>
          </c:xVal>
          <c:yVal>
            <c:numRef>
              <c:f>'ID-VD'!$N$22:$N$45</c:f>
              <c:numCache>
                <c:formatCode>General</c:formatCode>
                <c:ptCount val="24"/>
                <c:pt idx="0">
                  <c:v>0</c:v>
                </c:pt>
                <c:pt idx="1">
                  <c:v>1.1448100000000001</c:v>
                </c:pt>
                <c:pt idx="2">
                  <c:v>2.2309199999999998</c:v>
                </c:pt>
                <c:pt idx="3">
                  <c:v>3.2583199999999999</c:v>
                </c:pt>
                <c:pt idx="4">
                  <c:v>4.2563599999999999</c:v>
                </c:pt>
                <c:pt idx="5">
                  <c:v>5.4011699999999996</c:v>
                </c:pt>
                <c:pt idx="6">
                  <c:v>6.3992199999999997</c:v>
                </c:pt>
                <c:pt idx="7">
                  <c:v>7.9843400000000004</c:v>
                </c:pt>
                <c:pt idx="8">
                  <c:v>9.3639899999999994</c:v>
                </c:pt>
                <c:pt idx="9">
                  <c:v>10.450100000000001</c:v>
                </c:pt>
                <c:pt idx="10">
                  <c:v>11.2133</c:v>
                </c:pt>
                <c:pt idx="11">
                  <c:v>11.7417</c:v>
                </c:pt>
                <c:pt idx="12">
                  <c:v>12.211399999999999</c:v>
                </c:pt>
                <c:pt idx="13">
                  <c:v>12.7691</c:v>
                </c:pt>
                <c:pt idx="14">
                  <c:v>13.3855</c:v>
                </c:pt>
                <c:pt idx="15">
                  <c:v>13.6204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619112"/>
        <c:axId val="292619496"/>
      </c:scatterChart>
      <c:valAx>
        <c:axId val="292619112"/>
        <c:scaling>
          <c:orientation val="minMax"/>
          <c:max val="6"/>
          <c:min val="0"/>
        </c:scaling>
        <c:delete val="0"/>
        <c:axPos val="b"/>
        <c:majorGridlines/>
        <c:minorGridlines>
          <c:spPr>
            <a:ln>
              <a:prstDash val="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zh-CN"/>
          </a:p>
        </c:txPr>
        <c:crossAx val="292619496"/>
        <c:crossesAt val="-30"/>
        <c:crossBetween val="midCat"/>
        <c:majorUnit val="1"/>
      </c:valAx>
      <c:valAx>
        <c:axId val="292619496"/>
        <c:scaling>
          <c:orientation val="minMax"/>
          <c:max val="16"/>
          <c:min val="0"/>
        </c:scaling>
        <c:delete val="0"/>
        <c:axPos val="l"/>
        <c:majorGridlines/>
        <c:minorGridlines>
          <c:spPr>
            <a:ln>
              <a:prstDash val="dash"/>
            </a:ln>
          </c:spPr>
        </c:minorGridlines>
        <c:numFmt formatCode="General" sourceLinked="0"/>
        <c:majorTickMark val="none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</c:spPr>
        <c:crossAx val="292619112"/>
        <c:crosses val="autoZero"/>
        <c:crossBetween val="midCat"/>
        <c:majorUnit val="4"/>
      </c:valAx>
      <c:spPr>
        <a:solidFill>
          <a:schemeClr val="bg1"/>
        </a:solidFill>
        <a:ln w="1270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0"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14630094948515E-2"/>
          <c:y val="6.2698540417542664E-2"/>
          <c:w val="0.84795064033543743"/>
          <c:h val="0.84760370161790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Ron_Tj!$H$19:$H$42</c:f>
              <c:numCache>
                <c:formatCode>0.00_);[Red]\(0.00\)</c:formatCode>
                <c:ptCount val="24"/>
                <c:pt idx="0">
                  <c:v>0</c:v>
                </c:pt>
                <c:pt idx="1">
                  <c:v>0.147059</c:v>
                </c:pt>
                <c:pt idx="2">
                  <c:v>0.303309</c:v>
                </c:pt>
                <c:pt idx="3">
                  <c:v>0.50551500000000005</c:v>
                </c:pt>
                <c:pt idx="4">
                  <c:v>0.68933800000000001</c:v>
                </c:pt>
                <c:pt idx="5">
                  <c:v>0.78125</c:v>
                </c:pt>
                <c:pt idx="6">
                  <c:v>0.9375</c:v>
                </c:pt>
                <c:pt idx="7">
                  <c:v>1.30515</c:v>
                </c:pt>
                <c:pt idx="8">
                  <c:v>1.45221</c:v>
                </c:pt>
                <c:pt idx="9">
                  <c:v>1.67279</c:v>
                </c:pt>
                <c:pt idx="10">
                  <c:v>2.1047799999999999</c:v>
                </c:pt>
                <c:pt idx="11" formatCode="General">
                  <c:v>2.65625</c:v>
                </c:pt>
                <c:pt idx="12" formatCode="General">
                  <c:v>3.1066199999999999</c:v>
                </c:pt>
                <c:pt idx="13" formatCode="General">
                  <c:v>3.54779</c:v>
                </c:pt>
                <c:pt idx="14" formatCode="General">
                  <c:v>3.8511000000000002</c:v>
                </c:pt>
                <c:pt idx="15" formatCode="General">
                  <c:v>4.21875</c:v>
                </c:pt>
                <c:pt idx="16" formatCode="General">
                  <c:v>4.6047799999999999</c:v>
                </c:pt>
                <c:pt idx="17" formatCode="General">
                  <c:v>4.9816200000000004</c:v>
                </c:pt>
              </c:numCache>
            </c:numRef>
          </c:xVal>
          <c:yVal>
            <c:numRef>
              <c:f>Ron_Tj!$I$19:$I$42</c:f>
              <c:numCache>
                <c:formatCode>0.00_);[Red]\(0.00\)</c:formatCode>
                <c:ptCount val="24"/>
                <c:pt idx="0">
                  <c:v>0</c:v>
                </c:pt>
                <c:pt idx="1">
                  <c:v>0.26280999999999999</c:v>
                </c:pt>
                <c:pt idx="2">
                  <c:v>0.554863</c:v>
                </c:pt>
                <c:pt idx="3">
                  <c:v>0.90524099999999996</c:v>
                </c:pt>
                <c:pt idx="4">
                  <c:v>1.19713</c:v>
                </c:pt>
                <c:pt idx="5">
                  <c:v>1.3430800000000001</c:v>
                </c:pt>
                <c:pt idx="6">
                  <c:v>1.5472399999999999</c:v>
                </c:pt>
                <c:pt idx="7">
                  <c:v>2.0724300000000002</c:v>
                </c:pt>
                <c:pt idx="8">
                  <c:v>2.2766500000000001</c:v>
                </c:pt>
                <c:pt idx="9">
                  <c:v>2.5390299999999999</c:v>
                </c:pt>
                <c:pt idx="10">
                  <c:v>3.0345399999999998</c:v>
                </c:pt>
                <c:pt idx="11" formatCode="General">
                  <c:v>3.7051400000000001</c:v>
                </c:pt>
                <c:pt idx="12" formatCode="General">
                  <c:v>4.1712499999999997</c:v>
                </c:pt>
                <c:pt idx="13" formatCode="General">
                  <c:v>4.6081200000000004</c:v>
                </c:pt>
                <c:pt idx="14" formatCode="General">
                  <c:v>4.8993099999999998</c:v>
                </c:pt>
                <c:pt idx="15" formatCode="General">
                  <c:v>5.2780199999999997</c:v>
                </c:pt>
                <c:pt idx="16" formatCode="General">
                  <c:v>5.6273200000000001</c:v>
                </c:pt>
                <c:pt idx="17" formatCode="General">
                  <c:v>5.9766700000000004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Ron_Tj!$J$19:$J$42</c:f>
              <c:numCache>
                <c:formatCode>General</c:formatCode>
                <c:ptCount val="24"/>
                <c:pt idx="0">
                  <c:v>0</c:v>
                </c:pt>
                <c:pt idx="1">
                  <c:v>0.358456</c:v>
                </c:pt>
                <c:pt idx="2">
                  <c:v>0.56985300000000005</c:v>
                </c:pt>
                <c:pt idx="3">
                  <c:v>0.90073499999999995</c:v>
                </c:pt>
                <c:pt idx="4">
                  <c:v>1.2316199999999999</c:v>
                </c:pt>
                <c:pt idx="5">
                  <c:v>1.5808800000000001</c:v>
                </c:pt>
                <c:pt idx="6">
                  <c:v>1.9485300000000001</c:v>
                </c:pt>
                <c:pt idx="7">
                  <c:v>2.4080900000000001</c:v>
                </c:pt>
                <c:pt idx="8">
                  <c:v>2.9044099999999999</c:v>
                </c:pt>
                <c:pt idx="9">
                  <c:v>3.5845600000000002</c:v>
                </c:pt>
                <c:pt idx="10">
                  <c:v>4.1635999999999997</c:v>
                </c:pt>
                <c:pt idx="11">
                  <c:v>4.6691200000000004</c:v>
                </c:pt>
                <c:pt idx="12">
                  <c:v>4.9816200000000004</c:v>
                </c:pt>
              </c:numCache>
            </c:numRef>
          </c:xVal>
          <c:yVal>
            <c:numRef>
              <c:f>Ron_Tj!$K$19:$K$42</c:f>
              <c:numCache>
                <c:formatCode>General</c:formatCode>
                <c:ptCount val="24"/>
                <c:pt idx="0">
                  <c:v>0</c:v>
                </c:pt>
                <c:pt idx="1">
                  <c:v>0.78891500000000003</c:v>
                </c:pt>
                <c:pt idx="2">
                  <c:v>1.2271300000000001</c:v>
                </c:pt>
                <c:pt idx="3">
                  <c:v>1.8990199999999999</c:v>
                </c:pt>
                <c:pt idx="4">
                  <c:v>2.57091</c:v>
                </c:pt>
                <c:pt idx="5">
                  <c:v>3.1840999999999999</c:v>
                </c:pt>
                <c:pt idx="6">
                  <c:v>3.82647</c:v>
                </c:pt>
                <c:pt idx="7">
                  <c:v>4.5854999999999997</c:v>
                </c:pt>
                <c:pt idx="8">
                  <c:v>5.3443100000000001</c:v>
                </c:pt>
                <c:pt idx="9">
                  <c:v>6.3071200000000003</c:v>
                </c:pt>
                <c:pt idx="10">
                  <c:v>7.0947399999999998</c:v>
                </c:pt>
                <c:pt idx="11">
                  <c:v>7.6777199999999999</c:v>
                </c:pt>
                <c:pt idx="12" formatCode="0.00_);[Red]\(0.00\)">
                  <c:v>8.0860500000000002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Ron_Tj!$L$19:$L$48</c:f>
              <c:numCache>
                <c:formatCode>General</c:formatCode>
                <c:ptCount val="30"/>
                <c:pt idx="0">
                  <c:v>0</c:v>
                </c:pt>
                <c:pt idx="1">
                  <c:v>0.33088200000000001</c:v>
                </c:pt>
                <c:pt idx="2">
                  <c:v>0.84558800000000001</c:v>
                </c:pt>
                <c:pt idx="3">
                  <c:v>1.51654</c:v>
                </c:pt>
                <c:pt idx="4">
                  <c:v>2.1231599999999999</c:v>
                </c:pt>
                <c:pt idx="5">
                  <c:v>2.6746300000000001</c:v>
                </c:pt>
                <c:pt idx="6">
                  <c:v>3.32721</c:v>
                </c:pt>
                <c:pt idx="7">
                  <c:v>3.7867600000000001</c:v>
                </c:pt>
                <c:pt idx="8">
                  <c:v>4.3198499999999997</c:v>
                </c:pt>
                <c:pt idx="9">
                  <c:v>4.9264700000000001</c:v>
                </c:pt>
                <c:pt idx="10">
                  <c:v>4.9816200000000004</c:v>
                </c:pt>
              </c:numCache>
            </c:numRef>
          </c:xVal>
          <c:yVal>
            <c:numRef>
              <c:f>Ron_Tj!$M$19:$M$48</c:f>
              <c:numCache>
                <c:formatCode>0.00_);[Red]\(0.00\)</c:formatCode>
                <c:ptCount val="30"/>
                <c:pt idx="0">
                  <c:v>0</c:v>
                </c:pt>
                <c:pt idx="1">
                  <c:v>0.90626399999999996</c:v>
                </c:pt>
                <c:pt idx="2">
                  <c:v>2.2216100000000001</c:v>
                </c:pt>
                <c:pt idx="3">
                  <c:v>3.7411099999999999</c:v>
                </c:pt>
                <c:pt idx="4">
                  <c:v>5.0266200000000003</c:v>
                </c:pt>
                <c:pt idx="5">
                  <c:v>6.1366699999999996</c:v>
                </c:pt>
                <c:pt idx="6">
                  <c:v>7.2168299999999999</c:v>
                </c:pt>
                <c:pt idx="7">
                  <c:v>7.9465599999999998</c:v>
                </c:pt>
                <c:pt idx="8">
                  <c:v>8.6465599999999991</c:v>
                </c:pt>
                <c:pt idx="9">
                  <c:v>9.3168399999999991</c:v>
                </c:pt>
                <c:pt idx="10">
                  <c:v>9.3751099999999994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Ron_Tj!$N$19:$N$48</c:f>
              <c:numCache>
                <c:formatCode>0.00_);[Red]\(0.00\)</c:formatCode>
                <c:ptCount val="30"/>
                <c:pt idx="0">
                  <c:v>0</c:v>
                </c:pt>
                <c:pt idx="1">
                  <c:v>0.303309</c:v>
                </c:pt>
                <c:pt idx="2">
                  <c:v>0.66176500000000005</c:v>
                </c:pt>
                <c:pt idx="3">
                  <c:v>1.1305099999999999</c:v>
                </c:pt>
                <c:pt idx="4">
                  <c:v>1.6360300000000001</c:v>
                </c:pt>
                <c:pt idx="5">
                  <c:v>2.0036800000000001</c:v>
                </c:pt>
                <c:pt idx="6">
                  <c:v>2.4632399999999999</c:v>
                </c:pt>
                <c:pt idx="7">
                  <c:v>2.8216899999999998</c:v>
                </c:pt>
                <c:pt idx="8">
                  <c:v>3.3088199999999999</c:v>
                </c:pt>
                <c:pt idx="9">
                  <c:v>3.8235299999999999</c:v>
                </c:pt>
                <c:pt idx="10">
                  <c:v>4.32904</c:v>
                </c:pt>
                <c:pt idx="11">
                  <c:v>4.8621299999999996</c:v>
                </c:pt>
                <c:pt idx="12">
                  <c:v>4.9816200000000004</c:v>
                </c:pt>
              </c:numCache>
            </c:numRef>
          </c:xVal>
          <c:yVal>
            <c:numRef>
              <c:f>Ron_Tj!$O$19:$O$48</c:f>
              <c:numCache>
                <c:formatCode>General</c:formatCode>
                <c:ptCount val="30"/>
                <c:pt idx="0">
                  <c:v>0</c:v>
                </c:pt>
                <c:pt idx="1">
                  <c:v>0.87712900000000005</c:v>
                </c:pt>
                <c:pt idx="2">
                  <c:v>1.9297200000000001</c:v>
                </c:pt>
                <c:pt idx="3">
                  <c:v>3.1574399999999998</c:v>
                </c:pt>
                <c:pt idx="4">
                  <c:v>4.4142400000000004</c:v>
                </c:pt>
                <c:pt idx="5">
                  <c:v>5.2909899999999999</c:v>
                </c:pt>
                <c:pt idx="6">
                  <c:v>6.2843999999999998</c:v>
                </c:pt>
                <c:pt idx="7">
                  <c:v>6.9854200000000004</c:v>
                </c:pt>
                <c:pt idx="8">
                  <c:v>7.80288</c:v>
                </c:pt>
                <c:pt idx="9">
                  <c:v>8.5908800000000003</c:v>
                </c:pt>
                <c:pt idx="10">
                  <c:v>9.2617399999999996</c:v>
                </c:pt>
                <c:pt idx="11">
                  <c:v>9.8445599999999995</c:v>
                </c:pt>
                <c:pt idx="12">
                  <c:v>9.9317499999999992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84952"/>
        <c:axId val="395989656"/>
      </c:scatterChart>
      <c:valAx>
        <c:axId val="395984952"/>
        <c:scaling>
          <c:orientation val="minMax"/>
          <c:max val="6"/>
          <c:min val="0"/>
        </c:scaling>
        <c:delete val="0"/>
        <c:axPos val="b"/>
        <c:majorGridlines/>
        <c:minorGridlines/>
        <c:numFmt formatCode="0.00_);[Red]\(0.00\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CN"/>
          </a:p>
        </c:txPr>
        <c:crossAx val="395989656"/>
        <c:crosses val="autoZero"/>
        <c:crossBetween val="midCat"/>
        <c:majorUnit val="1"/>
      </c:valAx>
      <c:valAx>
        <c:axId val="395989656"/>
        <c:scaling>
          <c:orientation val="minMax"/>
          <c:max val="20"/>
          <c:min val="0"/>
        </c:scaling>
        <c:delete val="0"/>
        <c:axPos val="l"/>
        <c:majorGridlines/>
        <c:min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395984952"/>
        <c:crossesAt val="0"/>
        <c:crossBetween val="midCat"/>
        <c:majorUnit val="4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532550451183483E-2"/>
          <c:y val="5.7778472222222224E-2"/>
          <c:w val="0.86452105263158208"/>
          <c:h val="0.8519065972222221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Ron_ID!$H$28:$H$50</c:f>
              <c:numCache>
                <c:formatCode>General</c:formatCode>
                <c:ptCount val="23"/>
                <c:pt idx="0">
                  <c:v>-54.748100000000001</c:v>
                </c:pt>
                <c:pt idx="1">
                  <c:v>-40.358499999999999</c:v>
                </c:pt>
                <c:pt idx="2">
                  <c:v>-21.172499999999999</c:v>
                </c:pt>
                <c:pt idx="3">
                  <c:v>-4.65116</c:v>
                </c:pt>
                <c:pt idx="4">
                  <c:v>11.337199999999999</c:v>
                </c:pt>
                <c:pt idx="5">
                  <c:v>25.1938</c:v>
                </c:pt>
                <c:pt idx="6">
                  <c:v>44.912799999999997</c:v>
                </c:pt>
                <c:pt idx="7">
                  <c:v>66.230599999999995</c:v>
                </c:pt>
                <c:pt idx="8">
                  <c:v>83.284899999999993</c:v>
                </c:pt>
                <c:pt idx="9">
                  <c:v>97.674400000000006</c:v>
                </c:pt>
                <c:pt idx="10">
                  <c:v>117.926</c:v>
                </c:pt>
                <c:pt idx="11">
                  <c:v>127.51900000000001</c:v>
                </c:pt>
                <c:pt idx="12">
                  <c:v>141.90899999999999</c:v>
                </c:pt>
                <c:pt idx="13">
                  <c:v>152.56800000000001</c:v>
                </c:pt>
                <c:pt idx="14">
                  <c:v>175.48400000000001</c:v>
                </c:pt>
              </c:numCache>
            </c:numRef>
          </c:xVal>
          <c:yVal>
            <c:numRef>
              <c:f>Ron_ID!$I$28:$I$50</c:f>
              <c:numCache>
                <c:formatCode>General</c:formatCode>
                <c:ptCount val="23"/>
                <c:pt idx="0">
                  <c:v>631.20000000000005</c:v>
                </c:pt>
                <c:pt idx="1">
                  <c:v>583.6</c:v>
                </c:pt>
                <c:pt idx="2">
                  <c:v>530.4</c:v>
                </c:pt>
                <c:pt idx="3">
                  <c:v>489.8</c:v>
                </c:pt>
                <c:pt idx="4">
                  <c:v>460.4</c:v>
                </c:pt>
                <c:pt idx="5">
                  <c:v>436.6</c:v>
                </c:pt>
                <c:pt idx="6">
                  <c:v>411.4</c:v>
                </c:pt>
                <c:pt idx="7">
                  <c:v>391.8</c:v>
                </c:pt>
                <c:pt idx="8">
                  <c:v>382</c:v>
                </c:pt>
                <c:pt idx="9">
                  <c:v>376.4</c:v>
                </c:pt>
                <c:pt idx="10">
                  <c:v>376.4</c:v>
                </c:pt>
                <c:pt idx="11">
                  <c:v>382</c:v>
                </c:pt>
                <c:pt idx="12">
                  <c:v>387.6</c:v>
                </c:pt>
                <c:pt idx="13">
                  <c:v>391.8</c:v>
                </c:pt>
                <c:pt idx="14">
                  <c:v>407.2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Ron_ID!$J$28:$J$50</c:f>
              <c:numCache>
                <c:formatCode>General</c:formatCode>
                <c:ptCount val="23"/>
                <c:pt idx="0">
                  <c:v>-54.748100000000001</c:v>
                </c:pt>
                <c:pt idx="1">
                  <c:v>-41.9574</c:v>
                </c:pt>
                <c:pt idx="2">
                  <c:v>-29.166699999999999</c:v>
                </c:pt>
                <c:pt idx="3">
                  <c:v>-16.376000000000001</c:v>
                </c:pt>
                <c:pt idx="4">
                  <c:v>6.0077499999999997</c:v>
                </c:pt>
                <c:pt idx="5">
                  <c:v>23.062000000000001</c:v>
                </c:pt>
                <c:pt idx="6">
                  <c:v>36.3857</c:v>
                </c:pt>
                <c:pt idx="7">
                  <c:v>45.445700000000002</c:v>
                </c:pt>
                <c:pt idx="8">
                  <c:v>51.841099999999997</c:v>
                </c:pt>
                <c:pt idx="9">
                  <c:v>65.164699999999996</c:v>
                </c:pt>
                <c:pt idx="10">
                  <c:v>84.350800000000007</c:v>
                </c:pt>
                <c:pt idx="11">
                  <c:v>96.608500000000006</c:v>
                </c:pt>
                <c:pt idx="12">
                  <c:v>112.59699999999999</c:v>
                </c:pt>
                <c:pt idx="13">
                  <c:v>136.047</c:v>
                </c:pt>
                <c:pt idx="14">
                  <c:v>159.49600000000001</c:v>
                </c:pt>
                <c:pt idx="15">
                  <c:v>174.952</c:v>
                </c:pt>
              </c:numCache>
            </c:numRef>
          </c:xVal>
          <c:yVal>
            <c:numRef>
              <c:f>Ron_ID!$K$28:$K$50</c:f>
              <c:numCache>
                <c:formatCode>General</c:formatCode>
                <c:ptCount val="23"/>
                <c:pt idx="0">
                  <c:v>404.4</c:v>
                </c:pt>
                <c:pt idx="1">
                  <c:v>384.8</c:v>
                </c:pt>
                <c:pt idx="2">
                  <c:v>363.8</c:v>
                </c:pt>
                <c:pt idx="3">
                  <c:v>347</c:v>
                </c:pt>
                <c:pt idx="4">
                  <c:v>326</c:v>
                </c:pt>
                <c:pt idx="5">
                  <c:v>312</c:v>
                </c:pt>
                <c:pt idx="6">
                  <c:v>306.39999999999998</c:v>
                </c:pt>
                <c:pt idx="7">
                  <c:v>302.2</c:v>
                </c:pt>
                <c:pt idx="8">
                  <c:v>299.39999999999998</c:v>
                </c:pt>
                <c:pt idx="9">
                  <c:v>298</c:v>
                </c:pt>
                <c:pt idx="10">
                  <c:v>302.2</c:v>
                </c:pt>
                <c:pt idx="11">
                  <c:v>306.39999999999998</c:v>
                </c:pt>
                <c:pt idx="12">
                  <c:v>312</c:v>
                </c:pt>
                <c:pt idx="13">
                  <c:v>326</c:v>
                </c:pt>
                <c:pt idx="14">
                  <c:v>345.6</c:v>
                </c:pt>
                <c:pt idx="15">
                  <c:v>361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89264"/>
        <c:axId val="395985344"/>
      </c:scatterChart>
      <c:valAx>
        <c:axId val="395989264"/>
        <c:scaling>
          <c:orientation val="minMax"/>
          <c:max val="200"/>
          <c:min val="-75"/>
        </c:scaling>
        <c:delete val="0"/>
        <c:axPos val="b"/>
        <c:majorGridlines/>
        <c:minorGridlines>
          <c:spPr>
            <a:ln>
              <a:prstDash val="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395985344"/>
        <c:crosses val="autoZero"/>
        <c:crossBetween val="midCat"/>
        <c:majorUnit val="25"/>
        <c:minorUnit val="25"/>
      </c:valAx>
      <c:valAx>
        <c:axId val="395985344"/>
        <c:scaling>
          <c:orientation val="minMax"/>
          <c:max val="850"/>
          <c:min val="50"/>
        </c:scaling>
        <c:delete val="0"/>
        <c:axPos val="l"/>
        <c:majorGridlines/>
        <c:minorGridlines>
          <c:spPr>
            <a:ln>
              <a:prstDash val="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395989264"/>
        <c:crossesAt val="-75"/>
        <c:crossBetween val="midCat"/>
        <c:majorUnit val="50"/>
        <c:minorUnit val="50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latin typeface="+mn-ea"/>
                <a:ea typeface="+mn-ea"/>
              </a:defRPr>
            </a:pPr>
            <a:r>
              <a:rPr lang="en-US" altLang="zh-CN" sz="900" b="0">
                <a:latin typeface="Arial" panose="020B0604020202020204" pitchFamily="34" charset="0"/>
                <a:ea typeface="Arial Unicode MS" panose="020B0604020202020204" pitchFamily="34" charset="-122"/>
                <a:cs typeface="Arial" panose="020B0604020202020204" pitchFamily="34" charset="0"/>
              </a:rPr>
              <a:t>VGS=15V</a:t>
            </a:r>
            <a:endParaRPr lang="zh-CN" altLang="en-US" sz="900" b="0">
              <a:latin typeface="Arial" panose="020B0604020202020204" pitchFamily="34" charset="0"/>
              <a:ea typeface="Arial Unicode MS" panose="020B0604020202020204" pitchFamily="34" charset="-122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15561403508772"/>
          <c:y val="4.4097222222222225E-2"/>
        </c:manualLayout>
      </c:layout>
      <c:overlay val="0"/>
      <c:spPr>
        <a:solidFill>
          <a:sysClr val="window" lastClr="FFFFFF"/>
        </a:solidFill>
      </c:spPr>
    </c:title>
    <c:autoTitleDeleted val="0"/>
    <c:plotArea>
      <c:layout>
        <c:manualLayout>
          <c:layoutTarget val="inner"/>
          <c:xMode val="edge"/>
          <c:yMode val="edge"/>
          <c:x val="0.1337245614035088"/>
          <c:y val="2.6910416666666666E-2"/>
          <c:w val="0.83162894736842286"/>
          <c:h val="0.85190659722222217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VFSD_Tj!$J$19:$J$85</c:f>
              <c:numCache>
                <c:formatCode>General</c:formatCode>
                <c:ptCount val="67"/>
                <c:pt idx="0">
                  <c:v>2.03077</c:v>
                </c:pt>
                <c:pt idx="1">
                  <c:v>2.1846199999999998</c:v>
                </c:pt>
                <c:pt idx="2">
                  <c:v>2.4</c:v>
                </c:pt>
                <c:pt idx="3">
                  <c:v>2.5076900000000002</c:v>
                </c:pt>
                <c:pt idx="4">
                  <c:v>2.8</c:v>
                </c:pt>
                <c:pt idx="5">
                  <c:v>2.9538500000000001</c:v>
                </c:pt>
                <c:pt idx="6">
                  <c:v>3.1230799999999999</c:v>
                </c:pt>
                <c:pt idx="7">
                  <c:v>3.2769200000000001</c:v>
                </c:pt>
                <c:pt idx="8">
                  <c:v>3.4153799999999999</c:v>
                </c:pt>
                <c:pt idx="9">
                  <c:v>3.6307700000000001</c:v>
                </c:pt>
                <c:pt idx="10">
                  <c:v>3.7692299999999999</c:v>
                </c:pt>
                <c:pt idx="11">
                  <c:v>3.8769200000000001</c:v>
                </c:pt>
                <c:pt idx="12">
                  <c:v>4.0461499999999999</c:v>
                </c:pt>
                <c:pt idx="13">
                  <c:v>4.1846199999999998</c:v>
                </c:pt>
                <c:pt idx="14">
                  <c:v>4.38462</c:v>
                </c:pt>
                <c:pt idx="15">
                  <c:v>4.6615399999999996</c:v>
                </c:pt>
                <c:pt idx="16">
                  <c:v>4.8615399999999998</c:v>
                </c:pt>
                <c:pt idx="17">
                  <c:v>5.0461499999999999</c:v>
                </c:pt>
                <c:pt idx="18">
                  <c:v>5.1230799999999999</c:v>
                </c:pt>
                <c:pt idx="19">
                  <c:v>5.2923099999999996</c:v>
                </c:pt>
                <c:pt idx="20">
                  <c:v>5.7846200000000003</c:v>
                </c:pt>
                <c:pt idx="21">
                  <c:v>5.9538500000000001</c:v>
                </c:pt>
                <c:pt idx="22">
                  <c:v>6.32308</c:v>
                </c:pt>
                <c:pt idx="23">
                  <c:v>6.6</c:v>
                </c:pt>
                <c:pt idx="24">
                  <c:v>7</c:v>
                </c:pt>
                <c:pt idx="25">
                  <c:v>7.1692299999999998</c:v>
                </c:pt>
              </c:numCache>
            </c:numRef>
          </c:xVal>
          <c:yVal>
            <c:numRef>
              <c:f>VFSD_Tj!$K$19:$K$85</c:f>
              <c:numCache>
                <c:formatCode>General</c:formatCode>
                <c:ptCount val="67"/>
                <c:pt idx="0">
                  <c:v>658.30100000000004</c:v>
                </c:pt>
                <c:pt idx="1">
                  <c:v>655.40499999999997</c:v>
                </c:pt>
                <c:pt idx="2">
                  <c:v>656.37099999999998</c:v>
                </c:pt>
                <c:pt idx="3">
                  <c:v>653.47500000000002</c:v>
                </c:pt>
                <c:pt idx="4">
                  <c:v>652.51</c:v>
                </c:pt>
                <c:pt idx="5">
                  <c:v>648.649</c:v>
                </c:pt>
                <c:pt idx="6">
                  <c:v>645.75300000000004</c:v>
                </c:pt>
                <c:pt idx="7">
                  <c:v>645.75300000000004</c:v>
                </c:pt>
                <c:pt idx="8">
                  <c:v>641.89200000000005</c:v>
                </c:pt>
                <c:pt idx="9">
                  <c:v>639.96100000000001</c:v>
                </c:pt>
                <c:pt idx="10">
                  <c:v>636.1</c:v>
                </c:pt>
                <c:pt idx="11">
                  <c:v>633.20500000000004</c:v>
                </c:pt>
                <c:pt idx="12">
                  <c:v>632.23900000000003</c:v>
                </c:pt>
                <c:pt idx="13">
                  <c:v>629.34400000000005</c:v>
                </c:pt>
                <c:pt idx="14">
                  <c:v>626.44799999999998</c:v>
                </c:pt>
                <c:pt idx="15">
                  <c:v>618.726</c:v>
                </c:pt>
                <c:pt idx="16">
                  <c:v>616.79499999999996</c:v>
                </c:pt>
                <c:pt idx="17">
                  <c:v>611.00400000000002</c:v>
                </c:pt>
                <c:pt idx="18">
                  <c:v>608.10799999999995</c:v>
                </c:pt>
                <c:pt idx="19">
                  <c:v>607.14300000000003</c:v>
                </c:pt>
                <c:pt idx="20">
                  <c:v>594.59500000000003</c:v>
                </c:pt>
                <c:pt idx="21">
                  <c:v>592.66399999999999</c:v>
                </c:pt>
                <c:pt idx="22">
                  <c:v>583.01199999999994</c:v>
                </c:pt>
                <c:pt idx="23">
                  <c:v>576.255</c:v>
                </c:pt>
                <c:pt idx="24">
                  <c:v>566.60199999999998</c:v>
                </c:pt>
                <c:pt idx="25">
                  <c:v>562.74099999999999</c:v>
                </c:pt>
              </c:numCache>
            </c:numRef>
          </c:yVal>
          <c:smooth val="1"/>
        </c:ser>
        <c:ser>
          <c:idx val="2"/>
          <c:order val="1"/>
          <c:marker>
            <c:symbol val="none"/>
          </c:marker>
          <c:xVal>
            <c:numRef>
              <c:f>VFSD_Tj!$L$19:$L$85</c:f>
              <c:numCache>
                <c:formatCode>General</c:formatCode>
                <c:ptCount val="67"/>
                <c:pt idx="0">
                  <c:v>2.0615399999999999</c:v>
                </c:pt>
                <c:pt idx="1">
                  <c:v>2.2461500000000001</c:v>
                </c:pt>
                <c:pt idx="2">
                  <c:v>2.3692299999999999</c:v>
                </c:pt>
                <c:pt idx="3">
                  <c:v>2.5384600000000002</c:v>
                </c:pt>
                <c:pt idx="4">
                  <c:v>2.66154</c:v>
                </c:pt>
                <c:pt idx="5">
                  <c:v>2.8307699999999998</c:v>
                </c:pt>
                <c:pt idx="6">
                  <c:v>2.9538500000000001</c:v>
                </c:pt>
                <c:pt idx="7">
                  <c:v>3.1384599999999998</c:v>
                </c:pt>
                <c:pt idx="8">
                  <c:v>3.2615400000000001</c:v>
                </c:pt>
                <c:pt idx="9">
                  <c:v>3.4461499999999998</c:v>
                </c:pt>
                <c:pt idx="10">
                  <c:v>3.6</c:v>
                </c:pt>
                <c:pt idx="11">
                  <c:v>3.7538499999999999</c:v>
                </c:pt>
                <c:pt idx="12">
                  <c:v>4.0307700000000004</c:v>
                </c:pt>
                <c:pt idx="13">
                  <c:v>4.1692299999999998</c:v>
                </c:pt>
                <c:pt idx="14">
                  <c:v>4.6461499999999996</c:v>
                </c:pt>
                <c:pt idx="15">
                  <c:v>4.8</c:v>
                </c:pt>
                <c:pt idx="16">
                  <c:v>4.9076899999999997</c:v>
                </c:pt>
                <c:pt idx="17">
                  <c:v>5.0615399999999999</c:v>
                </c:pt>
                <c:pt idx="18">
                  <c:v>5.2307699999999997</c:v>
                </c:pt>
                <c:pt idx="19">
                  <c:v>5.5230800000000002</c:v>
                </c:pt>
                <c:pt idx="20">
                  <c:v>6</c:v>
                </c:pt>
                <c:pt idx="21">
                  <c:v>6.30769</c:v>
                </c:pt>
                <c:pt idx="22">
                  <c:v>6.5384599999999997</c:v>
                </c:pt>
                <c:pt idx="23">
                  <c:v>6.7230800000000004</c:v>
                </c:pt>
                <c:pt idx="24">
                  <c:v>6.9076899999999997</c:v>
                </c:pt>
                <c:pt idx="25">
                  <c:v>7.0461499999999999</c:v>
                </c:pt>
              </c:numCache>
            </c:numRef>
          </c:xVal>
          <c:yVal>
            <c:numRef>
              <c:f>VFSD_Tj!$M$19:$M$85</c:f>
              <c:numCache>
                <c:formatCode>General</c:formatCode>
                <c:ptCount val="67"/>
                <c:pt idx="0">
                  <c:v>402.51</c:v>
                </c:pt>
                <c:pt idx="1">
                  <c:v>405.40499999999997</c:v>
                </c:pt>
                <c:pt idx="2">
                  <c:v>408.30099999999999</c:v>
                </c:pt>
                <c:pt idx="3">
                  <c:v>409.26600000000002</c:v>
                </c:pt>
                <c:pt idx="4">
                  <c:v>410.23200000000003</c:v>
                </c:pt>
                <c:pt idx="5">
                  <c:v>411.197</c:v>
                </c:pt>
                <c:pt idx="6">
                  <c:v>412.16199999999998</c:v>
                </c:pt>
                <c:pt idx="7">
                  <c:v>415.05799999999999</c:v>
                </c:pt>
                <c:pt idx="8">
                  <c:v>416.988</c:v>
                </c:pt>
                <c:pt idx="9">
                  <c:v>414.09300000000002</c:v>
                </c:pt>
                <c:pt idx="10">
                  <c:v>417.95400000000001</c:v>
                </c:pt>
                <c:pt idx="11">
                  <c:v>418.91899999999998</c:v>
                </c:pt>
                <c:pt idx="12">
                  <c:v>419.88400000000001</c:v>
                </c:pt>
                <c:pt idx="13">
                  <c:v>421.815</c:v>
                </c:pt>
                <c:pt idx="14">
                  <c:v>421.815</c:v>
                </c:pt>
                <c:pt idx="15">
                  <c:v>424.71</c:v>
                </c:pt>
                <c:pt idx="16">
                  <c:v>425.67599999999999</c:v>
                </c:pt>
                <c:pt idx="17">
                  <c:v>422.78</c:v>
                </c:pt>
                <c:pt idx="18">
                  <c:v>425.67599999999999</c:v>
                </c:pt>
                <c:pt idx="19">
                  <c:v>426.64100000000002</c:v>
                </c:pt>
                <c:pt idx="20">
                  <c:v>424.71</c:v>
                </c:pt>
                <c:pt idx="21">
                  <c:v>427.60599999999999</c:v>
                </c:pt>
                <c:pt idx="22">
                  <c:v>427.60599999999999</c:v>
                </c:pt>
                <c:pt idx="23">
                  <c:v>424.71</c:v>
                </c:pt>
                <c:pt idx="24">
                  <c:v>424.71</c:v>
                </c:pt>
                <c:pt idx="25">
                  <c:v>427.60599999999999</c:v>
                </c:pt>
              </c:numCache>
            </c:numRef>
          </c:yVal>
          <c:smooth val="1"/>
        </c:ser>
        <c:ser>
          <c:idx val="0"/>
          <c:order val="2"/>
          <c:marker>
            <c:symbol val="none"/>
          </c:marker>
          <c:xVal>
            <c:numRef>
              <c:f>VFSD_Tj!$N$19:$N$85</c:f>
              <c:numCache>
                <c:formatCode>General</c:formatCode>
                <c:ptCount val="67"/>
                <c:pt idx="0">
                  <c:v>2.0923099999999999</c:v>
                </c:pt>
                <c:pt idx="1">
                  <c:v>2.2461500000000001</c:v>
                </c:pt>
                <c:pt idx="2">
                  <c:v>2.3692299999999999</c:v>
                </c:pt>
                <c:pt idx="3">
                  <c:v>2.67692</c:v>
                </c:pt>
                <c:pt idx="4">
                  <c:v>2.8307699999999998</c:v>
                </c:pt>
                <c:pt idx="5">
                  <c:v>2.9846200000000001</c:v>
                </c:pt>
                <c:pt idx="6">
                  <c:v>3.2923100000000001</c:v>
                </c:pt>
                <c:pt idx="7">
                  <c:v>3.4461499999999998</c:v>
                </c:pt>
                <c:pt idx="8">
                  <c:v>3.5846200000000001</c:v>
                </c:pt>
                <c:pt idx="9">
                  <c:v>3.7076899999999999</c:v>
                </c:pt>
                <c:pt idx="10">
                  <c:v>3.9230800000000001</c:v>
                </c:pt>
                <c:pt idx="11">
                  <c:v>4.0769200000000003</c:v>
                </c:pt>
                <c:pt idx="12">
                  <c:v>4.1538500000000003</c:v>
                </c:pt>
                <c:pt idx="13">
                  <c:v>4.38462</c:v>
                </c:pt>
                <c:pt idx="14">
                  <c:v>4.5076900000000002</c:v>
                </c:pt>
                <c:pt idx="15">
                  <c:v>4.67692</c:v>
                </c:pt>
                <c:pt idx="16">
                  <c:v>4.9538500000000001</c:v>
                </c:pt>
                <c:pt idx="17">
                  <c:v>5.0923100000000003</c:v>
                </c:pt>
                <c:pt idx="18">
                  <c:v>5.2307699999999997</c:v>
                </c:pt>
                <c:pt idx="19">
                  <c:v>5.4</c:v>
                </c:pt>
                <c:pt idx="20">
                  <c:v>5.6</c:v>
                </c:pt>
                <c:pt idx="21">
                  <c:v>5.8769200000000001</c:v>
                </c:pt>
                <c:pt idx="22">
                  <c:v>6.0923100000000003</c:v>
                </c:pt>
                <c:pt idx="23">
                  <c:v>6.1846199999999998</c:v>
                </c:pt>
                <c:pt idx="24">
                  <c:v>6.4</c:v>
                </c:pt>
                <c:pt idx="25">
                  <c:v>6.5846200000000001</c:v>
                </c:pt>
                <c:pt idx="26">
                  <c:v>6.7384599999999999</c:v>
                </c:pt>
                <c:pt idx="27">
                  <c:v>6.8769200000000001</c:v>
                </c:pt>
                <c:pt idx="28">
                  <c:v>6.9846199999999996</c:v>
                </c:pt>
              </c:numCache>
            </c:numRef>
          </c:xVal>
          <c:yVal>
            <c:numRef>
              <c:f>VFSD_Tj!$O$19:$O$85</c:f>
              <c:numCache>
                <c:formatCode>General</c:formatCode>
                <c:ptCount val="67"/>
                <c:pt idx="0">
                  <c:v>388.99599999999998</c:v>
                </c:pt>
                <c:pt idx="1">
                  <c:v>390.92700000000002</c:v>
                </c:pt>
                <c:pt idx="2">
                  <c:v>393.822</c:v>
                </c:pt>
                <c:pt idx="3">
                  <c:v>395.75299999999999</c:v>
                </c:pt>
                <c:pt idx="4">
                  <c:v>396.71800000000002</c:v>
                </c:pt>
                <c:pt idx="5">
                  <c:v>397.68299999999999</c:v>
                </c:pt>
                <c:pt idx="6">
                  <c:v>400.57900000000001</c:v>
                </c:pt>
                <c:pt idx="7">
                  <c:v>401.54399999999998</c:v>
                </c:pt>
                <c:pt idx="8">
                  <c:v>402.51</c:v>
                </c:pt>
                <c:pt idx="9">
                  <c:v>404.44</c:v>
                </c:pt>
                <c:pt idx="10">
                  <c:v>406.37099999999998</c:v>
                </c:pt>
                <c:pt idx="11">
                  <c:v>408.30099999999999</c:v>
                </c:pt>
                <c:pt idx="12">
                  <c:v>409.26600000000002</c:v>
                </c:pt>
                <c:pt idx="13">
                  <c:v>410.23200000000003</c:v>
                </c:pt>
                <c:pt idx="14">
                  <c:v>411.197</c:v>
                </c:pt>
                <c:pt idx="15">
                  <c:v>413.12700000000001</c:v>
                </c:pt>
                <c:pt idx="16">
                  <c:v>416.988</c:v>
                </c:pt>
                <c:pt idx="17">
                  <c:v>418.91899999999998</c:v>
                </c:pt>
                <c:pt idx="18">
                  <c:v>419.88400000000001</c:v>
                </c:pt>
                <c:pt idx="19">
                  <c:v>421.815</c:v>
                </c:pt>
                <c:pt idx="20">
                  <c:v>424.71</c:v>
                </c:pt>
                <c:pt idx="21">
                  <c:v>428.57100000000003</c:v>
                </c:pt>
                <c:pt idx="22">
                  <c:v>430.50200000000001</c:v>
                </c:pt>
                <c:pt idx="23">
                  <c:v>433.39800000000002</c:v>
                </c:pt>
                <c:pt idx="24">
                  <c:v>435.32799999999997</c:v>
                </c:pt>
                <c:pt idx="25">
                  <c:v>437.25900000000001</c:v>
                </c:pt>
                <c:pt idx="26">
                  <c:v>440.154</c:v>
                </c:pt>
                <c:pt idx="27">
                  <c:v>443.05</c:v>
                </c:pt>
                <c:pt idx="28">
                  <c:v>444.98099999999999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90440"/>
        <c:axId val="395986128"/>
      </c:scatterChart>
      <c:valAx>
        <c:axId val="395990440"/>
        <c:scaling>
          <c:orientation val="minMax"/>
          <c:max val="8"/>
          <c:min val="0"/>
        </c:scaling>
        <c:delete val="0"/>
        <c:axPos val="b"/>
        <c:minorGridlines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395986128"/>
        <c:crossesAt val="0"/>
        <c:crossBetween val="midCat"/>
        <c:majorUnit val="1"/>
        <c:minorUnit val="1"/>
      </c:valAx>
      <c:valAx>
        <c:axId val="395986128"/>
        <c:scaling>
          <c:orientation val="minMax"/>
          <c:max val="850"/>
          <c:min val="350"/>
        </c:scaling>
        <c:delete val="0"/>
        <c:axPos val="l"/>
        <c:majorGridlines/>
        <c:minorGridlines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baseline="0"/>
            </a:pPr>
            <a:endParaRPr lang="zh-CN"/>
          </a:p>
        </c:txPr>
        <c:crossAx val="395990440"/>
        <c:crossesAt val="0"/>
        <c:crossBetween val="midCat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63851129424444E-2"/>
          <c:y val="7.0775234559272232E-2"/>
          <c:w val="0.83744064327485501"/>
          <c:h val="0.8577288194444470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CISS_QG!$B$1</c:f>
              <c:strCache>
                <c:ptCount val="1"/>
                <c:pt idx="0">
                  <c:v>VGS=10V(A)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CISS_QG!$B$2:$B$62</c:f>
              <c:numCache>
                <c:formatCode>General</c:formatCode>
                <c:ptCount val="6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  <c:pt idx="51">
                  <c:v>10.199999999999999</c:v>
                </c:pt>
                <c:pt idx="52">
                  <c:v>10.4</c:v>
                </c:pt>
                <c:pt idx="53">
                  <c:v>10.6</c:v>
                </c:pt>
                <c:pt idx="54">
                  <c:v>10.8</c:v>
                </c:pt>
                <c:pt idx="55">
                  <c:v>11</c:v>
                </c:pt>
                <c:pt idx="56">
                  <c:v>11.2</c:v>
                </c:pt>
                <c:pt idx="57">
                  <c:v>11.4</c:v>
                </c:pt>
                <c:pt idx="58">
                  <c:v>11.6</c:v>
                </c:pt>
                <c:pt idx="59">
                  <c:v>11.8</c:v>
                </c:pt>
                <c:pt idx="60">
                  <c:v>12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D7D-FC41-A3FF-C8EA45B72381}"/>
            </c:ext>
          </c:extLst>
        </c:ser>
        <c:ser>
          <c:idx val="1"/>
          <c:order val="1"/>
          <c:tx>
            <c:strRef>
              <c:f>CISS_QG!$C$1</c:f>
              <c:strCache>
                <c:ptCount val="1"/>
                <c:pt idx="0">
                  <c:v>VGS=12V(A)</c:v>
                </c:pt>
              </c:strCache>
            </c:strRef>
          </c:tx>
          <c:spPr>
            <a:ln w="25400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CISS_QG!$C$2:$C$62</c:f>
              <c:numCache>
                <c:formatCode>General</c:formatCode>
                <c:ptCount val="61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0.75</c:v>
                </c:pt>
                <c:pt idx="4">
                  <c:v>1</c:v>
                </c:pt>
                <c:pt idx="5">
                  <c:v>1.25</c:v>
                </c:pt>
                <c:pt idx="6">
                  <c:v>1.5</c:v>
                </c:pt>
                <c:pt idx="7">
                  <c:v>1.75</c:v>
                </c:pt>
                <c:pt idx="8">
                  <c:v>2</c:v>
                </c:pt>
                <c:pt idx="9">
                  <c:v>2.25</c:v>
                </c:pt>
                <c:pt idx="10">
                  <c:v>2.5</c:v>
                </c:pt>
                <c:pt idx="11">
                  <c:v>2.75</c:v>
                </c:pt>
                <c:pt idx="12">
                  <c:v>3</c:v>
                </c:pt>
                <c:pt idx="13">
                  <c:v>3.25</c:v>
                </c:pt>
                <c:pt idx="14">
                  <c:v>3.5</c:v>
                </c:pt>
                <c:pt idx="15">
                  <c:v>3.75</c:v>
                </c:pt>
                <c:pt idx="16">
                  <c:v>4</c:v>
                </c:pt>
                <c:pt idx="17">
                  <c:v>4.25</c:v>
                </c:pt>
                <c:pt idx="18">
                  <c:v>4.5</c:v>
                </c:pt>
                <c:pt idx="19">
                  <c:v>4.75</c:v>
                </c:pt>
                <c:pt idx="20">
                  <c:v>5</c:v>
                </c:pt>
                <c:pt idx="21">
                  <c:v>5.25</c:v>
                </c:pt>
                <c:pt idx="22">
                  <c:v>5.5</c:v>
                </c:pt>
                <c:pt idx="23">
                  <c:v>5.75</c:v>
                </c:pt>
                <c:pt idx="24">
                  <c:v>6</c:v>
                </c:pt>
                <c:pt idx="25">
                  <c:v>6.25</c:v>
                </c:pt>
                <c:pt idx="26">
                  <c:v>6.5</c:v>
                </c:pt>
                <c:pt idx="27">
                  <c:v>6.75</c:v>
                </c:pt>
                <c:pt idx="28">
                  <c:v>7</c:v>
                </c:pt>
                <c:pt idx="29">
                  <c:v>7.25</c:v>
                </c:pt>
                <c:pt idx="30">
                  <c:v>7.5</c:v>
                </c:pt>
                <c:pt idx="31">
                  <c:v>7.75</c:v>
                </c:pt>
                <c:pt idx="32">
                  <c:v>8</c:v>
                </c:pt>
                <c:pt idx="33">
                  <c:v>8.25</c:v>
                </c:pt>
                <c:pt idx="34">
                  <c:v>8.5</c:v>
                </c:pt>
                <c:pt idx="35">
                  <c:v>8.75</c:v>
                </c:pt>
                <c:pt idx="36">
                  <c:v>9</c:v>
                </c:pt>
                <c:pt idx="37">
                  <c:v>9.25</c:v>
                </c:pt>
                <c:pt idx="38">
                  <c:v>9.5</c:v>
                </c:pt>
                <c:pt idx="39">
                  <c:v>9.75</c:v>
                </c:pt>
                <c:pt idx="40">
                  <c:v>10</c:v>
                </c:pt>
                <c:pt idx="41">
                  <c:v>10.25</c:v>
                </c:pt>
                <c:pt idx="42">
                  <c:v>10.5</c:v>
                </c:pt>
                <c:pt idx="43">
                  <c:v>10.75</c:v>
                </c:pt>
                <c:pt idx="44">
                  <c:v>11</c:v>
                </c:pt>
                <c:pt idx="45">
                  <c:v>11.25</c:v>
                </c:pt>
                <c:pt idx="46">
                  <c:v>11.5</c:v>
                </c:pt>
                <c:pt idx="47">
                  <c:v>11.75</c:v>
                </c:pt>
                <c:pt idx="48">
                  <c:v>12</c:v>
                </c:pt>
                <c:pt idx="49">
                  <c:v>12.25</c:v>
                </c:pt>
                <c:pt idx="50">
                  <c:v>12.5</c:v>
                </c:pt>
                <c:pt idx="51">
                  <c:v>12.75</c:v>
                </c:pt>
                <c:pt idx="52">
                  <c:v>13</c:v>
                </c:pt>
                <c:pt idx="53">
                  <c:v>13.25</c:v>
                </c:pt>
                <c:pt idx="54">
                  <c:v>13.5</c:v>
                </c:pt>
                <c:pt idx="55">
                  <c:v>13.75</c:v>
                </c:pt>
                <c:pt idx="56">
                  <c:v>14</c:v>
                </c:pt>
                <c:pt idx="57">
                  <c:v>14.25</c:v>
                </c:pt>
                <c:pt idx="58">
                  <c:v>14.5</c:v>
                </c:pt>
                <c:pt idx="59">
                  <c:v>14.75</c:v>
                </c:pt>
                <c:pt idx="60">
                  <c:v>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AD7D-FC41-A3FF-C8EA45B72381}"/>
            </c:ext>
          </c:extLst>
        </c:ser>
        <c:ser>
          <c:idx val="2"/>
          <c:order val="2"/>
          <c:tx>
            <c:strRef>
              <c:f>CISS_QG!$D$1</c:f>
              <c:strCache>
                <c:ptCount val="1"/>
                <c:pt idx="0">
                  <c:v>VGS=14V(A)</c:v>
                </c:pt>
              </c:strCache>
            </c:strRef>
          </c:tx>
          <c:spPr>
            <a:ln w="25400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CISS_QG!$D$2:$D$62</c:f>
              <c:numCache>
                <c:formatCode>General</c:formatCode>
                <c:ptCount val="61"/>
                <c:pt idx="0">
                  <c:v>0</c:v>
                </c:pt>
                <c:pt idx="1">
                  <c:v>0.3</c:v>
                </c:pt>
                <c:pt idx="2">
                  <c:v>0.6</c:v>
                </c:pt>
                <c:pt idx="3">
                  <c:v>0.9</c:v>
                </c:pt>
                <c:pt idx="4">
                  <c:v>1.2</c:v>
                </c:pt>
                <c:pt idx="5">
                  <c:v>1.5</c:v>
                </c:pt>
                <c:pt idx="6">
                  <c:v>1.8</c:v>
                </c:pt>
                <c:pt idx="7">
                  <c:v>2.1</c:v>
                </c:pt>
                <c:pt idx="8">
                  <c:v>2.4</c:v>
                </c:pt>
                <c:pt idx="9">
                  <c:v>2.7</c:v>
                </c:pt>
                <c:pt idx="10">
                  <c:v>3</c:v>
                </c:pt>
                <c:pt idx="11">
                  <c:v>3.3</c:v>
                </c:pt>
                <c:pt idx="12">
                  <c:v>3.6</c:v>
                </c:pt>
                <c:pt idx="13">
                  <c:v>3.9</c:v>
                </c:pt>
                <c:pt idx="14">
                  <c:v>4.2</c:v>
                </c:pt>
                <c:pt idx="15">
                  <c:v>4.5</c:v>
                </c:pt>
                <c:pt idx="16">
                  <c:v>4.8</c:v>
                </c:pt>
                <c:pt idx="17">
                  <c:v>5.0999999999999996</c:v>
                </c:pt>
                <c:pt idx="18">
                  <c:v>5.4</c:v>
                </c:pt>
                <c:pt idx="19">
                  <c:v>5.7</c:v>
                </c:pt>
                <c:pt idx="20">
                  <c:v>6</c:v>
                </c:pt>
                <c:pt idx="21">
                  <c:v>6.3</c:v>
                </c:pt>
                <c:pt idx="22">
                  <c:v>6.6</c:v>
                </c:pt>
                <c:pt idx="23">
                  <c:v>6.9</c:v>
                </c:pt>
                <c:pt idx="24">
                  <c:v>7.2</c:v>
                </c:pt>
                <c:pt idx="25">
                  <c:v>7.5</c:v>
                </c:pt>
                <c:pt idx="26">
                  <c:v>7.8</c:v>
                </c:pt>
                <c:pt idx="27">
                  <c:v>8.1</c:v>
                </c:pt>
                <c:pt idx="28">
                  <c:v>8.4</c:v>
                </c:pt>
                <c:pt idx="29">
                  <c:v>8.6999999999999993</c:v>
                </c:pt>
                <c:pt idx="30">
                  <c:v>9</c:v>
                </c:pt>
                <c:pt idx="31">
                  <c:v>9.27</c:v>
                </c:pt>
                <c:pt idx="32">
                  <c:v>9.5299999999999994</c:v>
                </c:pt>
                <c:pt idx="33">
                  <c:v>9.8000000000000007</c:v>
                </c:pt>
                <c:pt idx="34">
                  <c:v>10.07</c:v>
                </c:pt>
                <c:pt idx="35">
                  <c:v>10.33</c:v>
                </c:pt>
                <c:pt idx="36">
                  <c:v>10.6</c:v>
                </c:pt>
                <c:pt idx="37">
                  <c:v>10.87</c:v>
                </c:pt>
                <c:pt idx="38">
                  <c:v>11.13</c:v>
                </c:pt>
                <c:pt idx="39">
                  <c:v>11.4</c:v>
                </c:pt>
                <c:pt idx="40">
                  <c:v>11.67</c:v>
                </c:pt>
                <c:pt idx="41">
                  <c:v>11.93</c:v>
                </c:pt>
                <c:pt idx="42">
                  <c:v>12.2</c:v>
                </c:pt>
                <c:pt idx="43">
                  <c:v>12.47</c:v>
                </c:pt>
                <c:pt idx="44">
                  <c:v>12.73</c:v>
                </c:pt>
                <c:pt idx="45">
                  <c:v>13</c:v>
                </c:pt>
                <c:pt idx="46">
                  <c:v>13.27</c:v>
                </c:pt>
                <c:pt idx="47">
                  <c:v>13.53</c:v>
                </c:pt>
                <c:pt idx="48">
                  <c:v>13.8</c:v>
                </c:pt>
                <c:pt idx="49">
                  <c:v>14.07</c:v>
                </c:pt>
                <c:pt idx="50">
                  <c:v>14.33</c:v>
                </c:pt>
                <c:pt idx="51">
                  <c:v>14.6</c:v>
                </c:pt>
                <c:pt idx="52">
                  <c:v>14.87</c:v>
                </c:pt>
                <c:pt idx="53">
                  <c:v>15.13</c:v>
                </c:pt>
                <c:pt idx="54">
                  <c:v>15.4</c:v>
                </c:pt>
                <c:pt idx="55">
                  <c:v>15.67</c:v>
                </c:pt>
                <c:pt idx="56">
                  <c:v>15.93</c:v>
                </c:pt>
                <c:pt idx="57">
                  <c:v>16.2</c:v>
                </c:pt>
                <c:pt idx="58">
                  <c:v>16.47</c:v>
                </c:pt>
                <c:pt idx="59">
                  <c:v>16.73</c:v>
                </c:pt>
                <c:pt idx="60">
                  <c:v>17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AD7D-FC41-A3FF-C8EA45B72381}"/>
            </c:ext>
          </c:extLst>
        </c:ser>
        <c:ser>
          <c:idx val="3"/>
          <c:order val="3"/>
          <c:tx>
            <c:strRef>
              <c:f>CISS_QG!$E$1</c:f>
              <c:strCache>
                <c:ptCount val="1"/>
                <c:pt idx="0">
                  <c:v>VGS=15V(A)</c:v>
                </c:pt>
              </c:strCache>
            </c:strRef>
          </c:tx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CISS_QG!$E$2:$E$62</c:f>
              <c:numCache>
                <c:formatCode>General</c:formatCode>
                <c:ptCount val="61"/>
                <c:pt idx="0">
                  <c:v>0</c:v>
                </c:pt>
                <c:pt idx="1">
                  <c:v>0.32</c:v>
                </c:pt>
                <c:pt idx="2">
                  <c:v>0.64</c:v>
                </c:pt>
                <c:pt idx="3">
                  <c:v>0.96</c:v>
                </c:pt>
                <c:pt idx="4">
                  <c:v>1.28</c:v>
                </c:pt>
                <c:pt idx="5">
                  <c:v>1.6</c:v>
                </c:pt>
                <c:pt idx="6">
                  <c:v>1.92</c:v>
                </c:pt>
                <c:pt idx="7">
                  <c:v>2.2400000000000002</c:v>
                </c:pt>
                <c:pt idx="8">
                  <c:v>2.56</c:v>
                </c:pt>
                <c:pt idx="9">
                  <c:v>2.88</c:v>
                </c:pt>
                <c:pt idx="10">
                  <c:v>3.2</c:v>
                </c:pt>
                <c:pt idx="11">
                  <c:v>3.52</c:v>
                </c:pt>
                <c:pt idx="12">
                  <c:v>3.84</c:v>
                </c:pt>
                <c:pt idx="13">
                  <c:v>4.16</c:v>
                </c:pt>
                <c:pt idx="14">
                  <c:v>4.4800000000000004</c:v>
                </c:pt>
                <c:pt idx="15">
                  <c:v>4.8</c:v>
                </c:pt>
                <c:pt idx="16">
                  <c:v>5.12</c:v>
                </c:pt>
                <c:pt idx="17">
                  <c:v>5.44</c:v>
                </c:pt>
                <c:pt idx="18">
                  <c:v>5.76</c:v>
                </c:pt>
                <c:pt idx="19">
                  <c:v>6.08</c:v>
                </c:pt>
                <c:pt idx="20">
                  <c:v>6.4</c:v>
                </c:pt>
                <c:pt idx="21">
                  <c:v>6.72</c:v>
                </c:pt>
                <c:pt idx="22">
                  <c:v>7.04</c:v>
                </c:pt>
                <c:pt idx="23">
                  <c:v>7.36</c:v>
                </c:pt>
                <c:pt idx="24">
                  <c:v>7.68</c:v>
                </c:pt>
                <c:pt idx="25">
                  <c:v>8</c:v>
                </c:pt>
                <c:pt idx="26">
                  <c:v>8.32</c:v>
                </c:pt>
                <c:pt idx="27">
                  <c:v>8.64</c:v>
                </c:pt>
                <c:pt idx="28">
                  <c:v>8.9600000000000009</c:v>
                </c:pt>
                <c:pt idx="29">
                  <c:v>9.2799999999999994</c:v>
                </c:pt>
                <c:pt idx="30">
                  <c:v>9.6</c:v>
                </c:pt>
                <c:pt idx="31">
                  <c:v>9.86</c:v>
                </c:pt>
                <c:pt idx="32">
                  <c:v>10.130000000000001</c:v>
                </c:pt>
                <c:pt idx="33">
                  <c:v>10.39</c:v>
                </c:pt>
                <c:pt idx="34">
                  <c:v>10.65</c:v>
                </c:pt>
                <c:pt idx="35">
                  <c:v>10.92</c:v>
                </c:pt>
                <c:pt idx="36">
                  <c:v>11.18</c:v>
                </c:pt>
                <c:pt idx="37">
                  <c:v>11.44</c:v>
                </c:pt>
                <c:pt idx="38">
                  <c:v>11.71</c:v>
                </c:pt>
                <c:pt idx="39">
                  <c:v>11.97</c:v>
                </c:pt>
                <c:pt idx="40">
                  <c:v>12.23</c:v>
                </c:pt>
                <c:pt idx="41">
                  <c:v>12.5</c:v>
                </c:pt>
                <c:pt idx="42">
                  <c:v>12.76</c:v>
                </c:pt>
                <c:pt idx="43">
                  <c:v>13.02</c:v>
                </c:pt>
                <c:pt idx="44">
                  <c:v>13.29</c:v>
                </c:pt>
                <c:pt idx="45">
                  <c:v>13.55</c:v>
                </c:pt>
                <c:pt idx="46">
                  <c:v>13.81</c:v>
                </c:pt>
                <c:pt idx="47">
                  <c:v>14.08</c:v>
                </c:pt>
                <c:pt idx="48">
                  <c:v>14.34</c:v>
                </c:pt>
                <c:pt idx="49">
                  <c:v>14.6</c:v>
                </c:pt>
                <c:pt idx="50">
                  <c:v>14.87</c:v>
                </c:pt>
                <c:pt idx="51">
                  <c:v>15.13</c:v>
                </c:pt>
                <c:pt idx="52">
                  <c:v>15.39</c:v>
                </c:pt>
                <c:pt idx="53">
                  <c:v>15.66</c:v>
                </c:pt>
                <c:pt idx="54">
                  <c:v>15.92</c:v>
                </c:pt>
                <c:pt idx="55">
                  <c:v>16.18</c:v>
                </c:pt>
                <c:pt idx="56">
                  <c:v>16.45</c:v>
                </c:pt>
                <c:pt idx="57">
                  <c:v>16.71</c:v>
                </c:pt>
                <c:pt idx="58">
                  <c:v>16.97</c:v>
                </c:pt>
                <c:pt idx="59">
                  <c:v>17.239999999999998</c:v>
                </c:pt>
                <c:pt idx="60">
                  <c:v>17.5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CISS_QG!$F$1</c:f>
              <c:strCache>
                <c:ptCount val="1"/>
                <c:pt idx="0">
                  <c:v>VGS=16V(A)</c:v>
                </c:pt>
              </c:strCache>
            </c:strRef>
          </c:tx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CISS_QG!$F$2:$F$62</c:f>
              <c:numCache>
                <c:formatCode>General</c:formatCode>
                <c:ptCount val="61"/>
                <c:pt idx="0">
                  <c:v>0</c:v>
                </c:pt>
                <c:pt idx="1">
                  <c:v>0.34</c:v>
                </c:pt>
                <c:pt idx="2">
                  <c:v>0.68</c:v>
                </c:pt>
                <c:pt idx="3">
                  <c:v>1.02</c:v>
                </c:pt>
                <c:pt idx="4">
                  <c:v>1.36</c:v>
                </c:pt>
                <c:pt idx="5">
                  <c:v>1.7</c:v>
                </c:pt>
                <c:pt idx="6">
                  <c:v>2.04</c:v>
                </c:pt>
                <c:pt idx="7">
                  <c:v>2.38</c:v>
                </c:pt>
                <c:pt idx="8">
                  <c:v>2.72</c:v>
                </c:pt>
                <c:pt idx="9">
                  <c:v>3.06</c:v>
                </c:pt>
                <c:pt idx="10">
                  <c:v>3.4</c:v>
                </c:pt>
                <c:pt idx="11">
                  <c:v>3.74</c:v>
                </c:pt>
                <c:pt idx="12">
                  <c:v>4.08</c:v>
                </c:pt>
                <c:pt idx="13">
                  <c:v>4.42</c:v>
                </c:pt>
                <c:pt idx="14">
                  <c:v>4.76</c:v>
                </c:pt>
                <c:pt idx="15">
                  <c:v>5.0999999999999996</c:v>
                </c:pt>
                <c:pt idx="16">
                  <c:v>5.44</c:v>
                </c:pt>
                <c:pt idx="17">
                  <c:v>5.78</c:v>
                </c:pt>
                <c:pt idx="18">
                  <c:v>6.12</c:v>
                </c:pt>
                <c:pt idx="19">
                  <c:v>6.46</c:v>
                </c:pt>
                <c:pt idx="20">
                  <c:v>6.8</c:v>
                </c:pt>
                <c:pt idx="21">
                  <c:v>7.14</c:v>
                </c:pt>
                <c:pt idx="22">
                  <c:v>7.48</c:v>
                </c:pt>
                <c:pt idx="23">
                  <c:v>7.82</c:v>
                </c:pt>
                <c:pt idx="24">
                  <c:v>8.16</c:v>
                </c:pt>
                <c:pt idx="25">
                  <c:v>8.5</c:v>
                </c:pt>
                <c:pt idx="26">
                  <c:v>8.84</c:v>
                </c:pt>
                <c:pt idx="27">
                  <c:v>9.18</c:v>
                </c:pt>
                <c:pt idx="28">
                  <c:v>9.52</c:v>
                </c:pt>
                <c:pt idx="29">
                  <c:v>9.86</c:v>
                </c:pt>
                <c:pt idx="30">
                  <c:v>10.199999999999999</c:v>
                </c:pt>
                <c:pt idx="31">
                  <c:v>10.46</c:v>
                </c:pt>
                <c:pt idx="32">
                  <c:v>10.72</c:v>
                </c:pt>
                <c:pt idx="33">
                  <c:v>10.98</c:v>
                </c:pt>
                <c:pt idx="34">
                  <c:v>11.24</c:v>
                </c:pt>
                <c:pt idx="35">
                  <c:v>11.5</c:v>
                </c:pt>
                <c:pt idx="36">
                  <c:v>11.76</c:v>
                </c:pt>
                <c:pt idx="37">
                  <c:v>12.02</c:v>
                </c:pt>
                <c:pt idx="38">
                  <c:v>12.28</c:v>
                </c:pt>
                <c:pt idx="39">
                  <c:v>12.54</c:v>
                </c:pt>
                <c:pt idx="40">
                  <c:v>12.8</c:v>
                </c:pt>
                <c:pt idx="41">
                  <c:v>13.06</c:v>
                </c:pt>
                <c:pt idx="42">
                  <c:v>13.32</c:v>
                </c:pt>
                <c:pt idx="43">
                  <c:v>13.58</c:v>
                </c:pt>
                <c:pt idx="44">
                  <c:v>13.84</c:v>
                </c:pt>
                <c:pt idx="45">
                  <c:v>14.1</c:v>
                </c:pt>
                <c:pt idx="46">
                  <c:v>14.36</c:v>
                </c:pt>
                <c:pt idx="47">
                  <c:v>14.62</c:v>
                </c:pt>
                <c:pt idx="48">
                  <c:v>14.88</c:v>
                </c:pt>
                <c:pt idx="49">
                  <c:v>15.14</c:v>
                </c:pt>
                <c:pt idx="50">
                  <c:v>15.4</c:v>
                </c:pt>
                <c:pt idx="51">
                  <c:v>15.66</c:v>
                </c:pt>
                <c:pt idx="52">
                  <c:v>15.92</c:v>
                </c:pt>
                <c:pt idx="53">
                  <c:v>16.18</c:v>
                </c:pt>
                <c:pt idx="54">
                  <c:v>16.440000000000001</c:v>
                </c:pt>
                <c:pt idx="55">
                  <c:v>16.7</c:v>
                </c:pt>
                <c:pt idx="56">
                  <c:v>16.96</c:v>
                </c:pt>
                <c:pt idx="57">
                  <c:v>17.22</c:v>
                </c:pt>
                <c:pt idx="58">
                  <c:v>17.48</c:v>
                </c:pt>
                <c:pt idx="59">
                  <c:v>17.739999999999998</c:v>
                </c:pt>
                <c:pt idx="60">
                  <c:v>18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CISS_QG!$G$1</c:f>
              <c:strCache>
                <c:ptCount val="1"/>
                <c:pt idx="0">
                  <c:v>VGS=18V(A)</c:v>
                </c:pt>
              </c:strCache>
            </c:strRef>
          </c:tx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CISS_QG!$G$2:$G$62</c:f>
              <c:numCache>
                <c:formatCode>General</c:formatCode>
                <c:ptCount val="61"/>
                <c:pt idx="0">
                  <c:v>0</c:v>
                </c:pt>
                <c:pt idx="1">
                  <c:v>0.36</c:v>
                </c:pt>
                <c:pt idx="2">
                  <c:v>0.72</c:v>
                </c:pt>
                <c:pt idx="3">
                  <c:v>1.08</c:v>
                </c:pt>
                <c:pt idx="4">
                  <c:v>1.44</c:v>
                </c:pt>
                <c:pt idx="5">
                  <c:v>1.8</c:v>
                </c:pt>
                <c:pt idx="6">
                  <c:v>2.16</c:v>
                </c:pt>
                <c:pt idx="7">
                  <c:v>2.52</c:v>
                </c:pt>
                <c:pt idx="8">
                  <c:v>2.88</c:v>
                </c:pt>
                <c:pt idx="9">
                  <c:v>3.24</c:v>
                </c:pt>
                <c:pt idx="10">
                  <c:v>3.6</c:v>
                </c:pt>
                <c:pt idx="11">
                  <c:v>3.96</c:v>
                </c:pt>
                <c:pt idx="12">
                  <c:v>4.32</c:v>
                </c:pt>
                <c:pt idx="13">
                  <c:v>4.68</c:v>
                </c:pt>
                <c:pt idx="14">
                  <c:v>5.04</c:v>
                </c:pt>
                <c:pt idx="15">
                  <c:v>5.4</c:v>
                </c:pt>
                <c:pt idx="16">
                  <c:v>5.76</c:v>
                </c:pt>
                <c:pt idx="17">
                  <c:v>6.12</c:v>
                </c:pt>
                <c:pt idx="18">
                  <c:v>6.48</c:v>
                </c:pt>
                <c:pt idx="19">
                  <c:v>6.84</c:v>
                </c:pt>
                <c:pt idx="20">
                  <c:v>7.2</c:v>
                </c:pt>
                <c:pt idx="21">
                  <c:v>7.56</c:v>
                </c:pt>
                <c:pt idx="22">
                  <c:v>7.92</c:v>
                </c:pt>
                <c:pt idx="23">
                  <c:v>8.2799999999999994</c:v>
                </c:pt>
                <c:pt idx="24">
                  <c:v>8.64</c:v>
                </c:pt>
                <c:pt idx="25">
                  <c:v>9</c:v>
                </c:pt>
                <c:pt idx="26">
                  <c:v>9.36</c:v>
                </c:pt>
                <c:pt idx="27">
                  <c:v>9.7200000000000006</c:v>
                </c:pt>
                <c:pt idx="28">
                  <c:v>10.08</c:v>
                </c:pt>
                <c:pt idx="29">
                  <c:v>10.44</c:v>
                </c:pt>
                <c:pt idx="30">
                  <c:v>10.8</c:v>
                </c:pt>
                <c:pt idx="31">
                  <c:v>11.07</c:v>
                </c:pt>
                <c:pt idx="32">
                  <c:v>11.35</c:v>
                </c:pt>
                <c:pt idx="33">
                  <c:v>11.62</c:v>
                </c:pt>
                <c:pt idx="34">
                  <c:v>11.89</c:v>
                </c:pt>
                <c:pt idx="35">
                  <c:v>12.17</c:v>
                </c:pt>
                <c:pt idx="36">
                  <c:v>12.44</c:v>
                </c:pt>
                <c:pt idx="37">
                  <c:v>12.71</c:v>
                </c:pt>
                <c:pt idx="38">
                  <c:v>12.99</c:v>
                </c:pt>
                <c:pt idx="39">
                  <c:v>13.26</c:v>
                </c:pt>
                <c:pt idx="40">
                  <c:v>13.53</c:v>
                </c:pt>
                <c:pt idx="41">
                  <c:v>13.81</c:v>
                </c:pt>
                <c:pt idx="42">
                  <c:v>14.08</c:v>
                </c:pt>
                <c:pt idx="43">
                  <c:v>14.35</c:v>
                </c:pt>
                <c:pt idx="44">
                  <c:v>14.63</c:v>
                </c:pt>
                <c:pt idx="45">
                  <c:v>14.9</c:v>
                </c:pt>
                <c:pt idx="46">
                  <c:v>15.17</c:v>
                </c:pt>
                <c:pt idx="47">
                  <c:v>15.45</c:v>
                </c:pt>
                <c:pt idx="48">
                  <c:v>15.72</c:v>
                </c:pt>
                <c:pt idx="49">
                  <c:v>15.99</c:v>
                </c:pt>
                <c:pt idx="50">
                  <c:v>16.27</c:v>
                </c:pt>
                <c:pt idx="51">
                  <c:v>16.54</c:v>
                </c:pt>
                <c:pt idx="52">
                  <c:v>16.809999999999999</c:v>
                </c:pt>
                <c:pt idx="53">
                  <c:v>17.09</c:v>
                </c:pt>
                <c:pt idx="54">
                  <c:v>17.36</c:v>
                </c:pt>
                <c:pt idx="55">
                  <c:v>17.63</c:v>
                </c:pt>
                <c:pt idx="56">
                  <c:v>17.91</c:v>
                </c:pt>
                <c:pt idx="57">
                  <c:v>18.18</c:v>
                </c:pt>
                <c:pt idx="58">
                  <c:v>18.45</c:v>
                </c:pt>
                <c:pt idx="59">
                  <c:v>18.73</c:v>
                </c:pt>
                <c:pt idx="60">
                  <c:v>19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CISS_QG!$H$1</c:f>
              <c:strCache>
                <c:ptCount val="1"/>
                <c:pt idx="0">
                  <c:v>VGS=20V(A)</c:v>
                </c:pt>
              </c:strCache>
            </c:strRef>
          </c:tx>
          <c:marker>
            <c:symbol val="none"/>
          </c:marker>
          <c:xVal>
            <c:numRef>
              <c:f>CISS_QG!$A$2:$A$62</c:f>
              <c:numCache>
                <c:formatCode>General</c:formatCode>
                <c:ptCount val="6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</c:numCache>
            </c:numRef>
          </c:xVal>
          <c:yVal>
            <c:numRef>
              <c:f>CISS_QG!$H$2:$H$62</c:f>
              <c:numCache>
                <c:formatCode>General</c:formatCode>
                <c:ptCount val="61"/>
                <c:pt idx="0">
                  <c:v>0</c:v>
                </c:pt>
                <c:pt idx="1">
                  <c:v>0.38</c:v>
                </c:pt>
                <c:pt idx="2">
                  <c:v>0.76</c:v>
                </c:pt>
                <c:pt idx="3">
                  <c:v>1.1399999999999999</c:v>
                </c:pt>
                <c:pt idx="4">
                  <c:v>1.52</c:v>
                </c:pt>
                <c:pt idx="5">
                  <c:v>1.9</c:v>
                </c:pt>
                <c:pt idx="6">
                  <c:v>2.2799999999999998</c:v>
                </c:pt>
                <c:pt idx="7">
                  <c:v>2.66</c:v>
                </c:pt>
                <c:pt idx="8">
                  <c:v>3.04</c:v>
                </c:pt>
                <c:pt idx="9">
                  <c:v>3.42</c:v>
                </c:pt>
                <c:pt idx="10">
                  <c:v>3.8</c:v>
                </c:pt>
                <c:pt idx="11">
                  <c:v>4.18</c:v>
                </c:pt>
                <c:pt idx="12">
                  <c:v>4.5599999999999996</c:v>
                </c:pt>
                <c:pt idx="13">
                  <c:v>4.9400000000000004</c:v>
                </c:pt>
                <c:pt idx="14">
                  <c:v>5.32</c:v>
                </c:pt>
                <c:pt idx="15">
                  <c:v>5.7</c:v>
                </c:pt>
                <c:pt idx="16">
                  <c:v>6.08</c:v>
                </c:pt>
                <c:pt idx="17">
                  <c:v>6.46</c:v>
                </c:pt>
                <c:pt idx="18">
                  <c:v>6.84</c:v>
                </c:pt>
                <c:pt idx="19">
                  <c:v>7.22</c:v>
                </c:pt>
                <c:pt idx="20">
                  <c:v>7.6</c:v>
                </c:pt>
                <c:pt idx="21">
                  <c:v>7.98</c:v>
                </c:pt>
                <c:pt idx="22">
                  <c:v>8.36</c:v>
                </c:pt>
                <c:pt idx="23">
                  <c:v>8.74</c:v>
                </c:pt>
                <c:pt idx="24">
                  <c:v>9.1199999999999992</c:v>
                </c:pt>
                <c:pt idx="25">
                  <c:v>9.5</c:v>
                </c:pt>
                <c:pt idx="26">
                  <c:v>9.8800000000000008</c:v>
                </c:pt>
                <c:pt idx="27">
                  <c:v>10.26</c:v>
                </c:pt>
                <c:pt idx="28">
                  <c:v>10.64</c:v>
                </c:pt>
                <c:pt idx="29">
                  <c:v>11.02</c:v>
                </c:pt>
                <c:pt idx="30">
                  <c:v>11.4</c:v>
                </c:pt>
                <c:pt idx="31">
                  <c:v>11.69</c:v>
                </c:pt>
                <c:pt idx="32">
                  <c:v>11.97</c:v>
                </c:pt>
                <c:pt idx="33">
                  <c:v>12.26</c:v>
                </c:pt>
                <c:pt idx="34">
                  <c:v>12.55</c:v>
                </c:pt>
                <c:pt idx="35">
                  <c:v>12.83</c:v>
                </c:pt>
                <c:pt idx="36">
                  <c:v>13.12</c:v>
                </c:pt>
                <c:pt idx="37">
                  <c:v>13.41</c:v>
                </c:pt>
                <c:pt idx="38">
                  <c:v>13.69</c:v>
                </c:pt>
                <c:pt idx="39">
                  <c:v>13.98</c:v>
                </c:pt>
                <c:pt idx="40">
                  <c:v>14.27</c:v>
                </c:pt>
                <c:pt idx="41">
                  <c:v>14.55</c:v>
                </c:pt>
                <c:pt idx="42">
                  <c:v>14.84</c:v>
                </c:pt>
                <c:pt idx="43">
                  <c:v>15.13</c:v>
                </c:pt>
                <c:pt idx="44">
                  <c:v>15.41</c:v>
                </c:pt>
                <c:pt idx="45">
                  <c:v>15.7</c:v>
                </c:pt>
                <c:pt idx="46">
                  <c:v>15.99</c:v>
                </c:pt>
                <c:pt idx="47">
                  <c:v>16.27</c:v>
                </c:pt>
                <c:pt idx="48">
                  <c:v>16.559999999999999</c:v>
                </c:pt>
                <c:pt idx="49">
                  <c:v>16.850000000000001</c:v>
                </c:pt>
                <c:pt idx="50">
                  <c:v>17.13</c:v>
                </c:pt>
                <c:pt idx="51">
                  <c:v>17.420000000000002</c:v>
                </c:pt>
                <c:pt idx="52">
                  <c:v>17.71</c:v>
                </c:pt>
                <c:pt idx="53">
                  <c:v>17.989999999999998</c:v>
                </c:pt>
                <c:pt idx="54">
                  <c:v>18.28</c:v>
                </c:pt>
                <c:pt idx="55">
                  <c:v>18.57</c:v>
                </c:pt>
                <c:pt idx="56">
                  <c:v>18.850000000000001</c:v>
                </c:pt>
                <c:pt idx="57">
                  <c:v>19.14</c:v>
                </c:pt>
                <c:pt idx="58">
                  <c:v>19.43</c:v>
                </c:pt>
                <c:pt idx="59">
                  <c:v>19.71</c:v>
                </c:pt>
                <c:pt idx="60">
                  <c:v>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90832"/>
        <c:axId val="293486024"/>
      </c:scatterChart>
      <c:valAx>
        <c:axId val="395990832"/>
        <c:scaling>
          <c:orientation val="minMax"/>
          <c:max val="6"/>
          <c:min val="0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293486024"/>
        <c:crosses val="autoZero"/>
        <c:crossBetween val="midCat"/>
        <c:majorUnit val="2"/>
        <c:minorUnit val="1"/>
      </c:valAx>
      <c:valAx>
        <c:axId val="293486024"/>
        <c:scaling>
          <c:orientation val="minMax"/>
          <c:max val="20"/>
          <c:min val="0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95990832"/>
        <c:crosses val="autoZero"/>
        <c:crossBetween val="midCat"/>
        <c:majorUnit val="4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37306529451363E-2"/>
          <c:y val="2.6266312811177219E-2"/>
          <c:w val="0.87148220972231683"/>
          <c:h val="0.87166918898368961"/>
        </c:manualLayout>
      </c:layout>
      <c:scatterChart>
        <c:scatterStyle val="smoothMarker"/>
        <c:varyColors val="0"/>
        <c:ser>
          <c:idx val="0"/>
          <c:order val="0"/>
          <c:tx>
            <c:v>25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dLbl>
              <c:idx val="3"/>
              <c:layout>
                <c:manualLayout>
                  <c:x val="-0.11160789473684206"/>
                  <c:y val="8.8955208333333424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900">
                        <a:latin typeface="Arial" pitchFamily="34" charset="0"/>
                        <a:cs typeface="Arial" pitchFamily="34" charset="0"/>
                      </a:rPr>
                      <a:t>I</a:t>
                    </a:r>
                    <a:r>
                      <a:rPr lang="en-US" altLang="en-US" sz="900" baseline="-25000">
                        <a:latin typeface="Arial" pitchFamily="34" charset="0"/>
                        <a:cs typeface="Arial" pitchFamily="34" charset="0"/>
                      </a:rPr>
                      <a:t>D</a:t>
                    </a:r>
                    <a:r>
                      <a:rPr lang="en-US" altLang="zh-CN" sz="900" b="0" i="0" u="none" strike="noStrike" baseline="0">
                        <a:latin typeface="Arial" pitchFamily="34" charset="0"/>
                        <a:cs typeface="Arial" pitchFamily="34" charset="0"/>
                      </a:rPr>
                      <a:t>=50uA</a:t>
                    </a:r>
                    <a:endParaRPr lang="en-US" altLang="en-US" sz="900" baseline="-25000"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43-1340-9F4A-EFA5AD184C3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Vth_Tj!$B$3:$B$10</c:f>
              <c:numCache>
                <c:formatCode>General</c:formatCode>
                <c:ptCount val="8"/>
                <c:pt idx="0">
                  <c:v>-25</c:v>
                </c:pt>
                <c:pt idx="1">
                  <c:v>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</c:numCache>
            </c:numRef>
          </c:xVal>
          <c:yVal>
            <c:numRef>
              <c:f>Vth_Tj!$C$3:$C$9</c:f>
              <c:numCache>
                <c:formatCode>General</c:formatCode>
                <c:ptCount val="7"/>
                <c:pt idx="0">
                  <c:v>1.82</c:v>
                </c:pt>
                <c:pt idx="1">
                  <c:v>1.76</c:v>
                </c:pt>
                <c:pt idx="2">
                  <c:v>1.66</c:v>
                </c:pt>
                <c:pt idx="3">
                  <c:v>1.43</c:v>
                </c:pt>
                <c:pt idx="4">
                  <c:v>1.23</c:v>
                </c:pt>
                <c:pt idx="5">
                  <c:v>0.97</c:v>
                </c:pt>
                <c:pt idx="6">
                  <c:v>0.6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D543-1340-9F4A-EFA5AD184C33}"/>
            </c:ext>
          </c:extLst>
        </c:ser>
        <c:ser>
          <c:idx val="1"/>
          <c:order val="1"/>
          <c:tx>
            <c:v>250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-2.1655060463657113E-2"/>
                  <c:y val="-4.828226555246054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 sz="900" b="0" i="0" baseline="0">
                        <a:latin typeface="Arial" pitchFamily="34" charset="0"/>
                        <a:cs typeface="Arial" pitchFamily="34" charset="0"/>
                      </a:rPr>
                      <a:t>I</a:t>
                    </a:r>
                    <a:r>
                      <a:rPr lang="en-US" altLang="zh-CN" sz="900" b="0" i="0" baseline="-25000">
                        <a:latin typeface="Arial" pitchFamily="34" charset="0"/>
                        <a:cs typeface="Arial" pitchFamily="34" charset="0"/>
                      </a:rPr>
                      <a:t>D</a:t>
                    </a:r>
                    <a:r>
                      <a:rPr lang="en-US" altLang="zh-CN" sz="900" b="0" i="0" baseline="0">
                        <a:latin typeface="Arial" pitchFamily="34" charset="0"/>
                        <a:cs typeface="Arial" pitchFamily="34" charset="0"/>
                      </a:rPr>
                      <a:t>=250uA</a:t>
                    </a:r>
                    <a:endParaRPr lang="en-US" altLang="zh-CN" sz="900" b="0" i="0" baseline="-25000">
                      <a:latin typeface="Arial" pitchFamily="34" charset="0"/>
                      <a:cs typeface="Arial" pitchFamily="34" charset="0"/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43-1340-9F4A-EFA5AD184C3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Vth_Tj!$B$3:$B$10</c:f>
              <c:numCache>
                <c:formatCode>General</c:formatCode>
                <c:ptCount val="8"/>
                <c:pt idx="0">
                  <c:v>-25</c:v>
                </c:pt>
                <c:pt idx="1">
                  <c:v>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</c:numCache>
            </c:numRef>
          </c:xVal>
          <c:yVal>
            <c:numRef>
              <c:f>Vth_Tj!$D$3:$D$9</c:f>
              <c:numCache>
                <c:formatCode>General</c:formatCode>
                <c:ptCount val="7"/>
                <c:pt idx="0">
                  <c:v>1.93</c:v>
                </c:pt>
                <c:pt idx="1">
                  <c:v>1.86</c:v>
                </c:pt>
                <c:pt idx="2">
                  <c:v>1.78</c:v>
                </c:pt>
                <c:pt idx="3">
                  <c:v>1.62</c:v>
                </c:pt>
                <c:pt idx="4">
                  <c:v>1.45</c:v>
                </c:pt>
                <c:pt idx="5">
                  <c:v>1.22</c:v>
                </c:pt>
                <c:pt idx="6">
                  <c:v>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D543-1340-9F4A-EFA5AD184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82888"/>
        <c:axId val="293483280"/>
      </c:scatterChart>
      <c:valAx>
        <c:axId val="293482888"/>
        <c:scaling>
          <c:orientation val="minMax"/>
          <c:max val="150"/>
          <c:min val="-25"/>
        </c:scaling>
        <c:delete val="0"/>
        <c:axPos val="b"/>
        <c:minorGridlines/>
        <c:numFmt formatCode="General" sourceLinked="1"/>
        <c:majorTickMark val="none"/>
        <c:minorTickMark val="none"/>
        <c:tickLblPos val="nextTo"/>
        <c:crossAx val="293483280"/>
        <c:crosses val="autoZero"/>
        <c:crossBetween val="midCat"/>
        <c:majorUnit val="25"/>
        <c:minorUnit val="12.5"/>
      </c:valAx>
      <c:valAx>
        <c:axId val="293483280"/>
        <c:scaling>
          <c:orientation val="minMax"/>
          <c:max val="2.4"/>
          <c:min val="0.30000000000000032"/>
        </c:scaling>
        <c:delete val="0"/>
        <c:axPos val="l"/>
        <c:majorGridlines/>
        <c:minorGridlines/>
        <c:numFmt formatCode="General" sourceLinked="1"/>
        <c:majorTickMark val="none"/>
        <c:minorTickMark val="none"/>
        <c:tickLblPos val="nextTo"/>
        <c:spPr>
          <a:noFill/>
          <a:ln w="25400">
            <a:noFill/>
          </a:ln>
        </c:spPr>
        <c:txPr>
          <a:bodyPr/>
          <a:lstStyle/>
          <a:p>
            <a:pPr>
              <a:defRPr baseline="0"/>
            </a:pPr>
            <a:endParaRPr lang="zh-CN"/>
          </a:p>
        </c:txPr>
        <c:crossAx val="293482888"/>
        <c:crossesAt val="-25"/>
        <c:crossBetween val="midCat"/>
        <c:majorUnit val="0.30000000000000032"/>
        <c:minorUnit val="0.15000000000000024"/>
      </c:valAx>
      <c:spPr>
        <a:ln w="254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1111111111138"/>
          <c:y val="2.6910416666666676E-2"/>
          <c:w val="0.80807660818713445"/>
          <c:h val="0.85190659722222217"/>
        </c:manualLayout>
      </c:layout>
      <c:scatterChart>
        <c:scatterStyle val="smoothMarker"/>
        <c:varyColors val="0"/>
        <c:ser>
          <c:idx val="0"/>
          <c:order val="0"/>
          <c:tx>
            <c:v>soa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SOA!$B$21:$B$26</c:f>
              <c:numCache>
                <c:formatCode>0.00_);[Red]\(0.00\)</c:formatCode>
                <c:ptCount val="6"/>
                <c:pt idx="0">
                  <c:v>0.01</c:v>
                </c:pt>
                <c:pt idx="1">
                  <c:v>4</c:v>
                </c:pt>
                <c:pt idx="2">
                  <c:v>4</c:v>
                </c:pt>
                <c:pt idx="3">
                  <c:v>650</c:v>
                </c:pt>
                <c:pt idx="4">
                  <c:v>650</c:v>
                </c:pt>
                <c:pt idx="5">
                  <c:v>650</c:v>
                </c:pt>
              </c:numCache>
            </c:numRef>
          </c:xVal>
          <c:yVal>
            <c:numRef>
              <c:f>SOA!$D$21:$D$26</c:f>
              <c:numCache>
                <c:formatCode>0.00_);[Red]\(0.00\)</c:formatCode>
                <c:ptCount val="6"/>
                <c:pt idx="0">
                  <c:v>0.1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0.01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B1-E040-92A6-5B7D949D74F5}"/>
            </c:ext>
          </c:extLst>
        </c:ser>
        <c:ser>
          <c:idx val="1"/>
          <c:order val="1"/>
          <c:tx>
            <c:v>DC</c:v>
          </c:tx>
          <c:spPr>
            <a:ln w="254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xVal>
            <c:numRef>
              <c:f>SOA!$E$21:$E$22</c:f>
              <c:numCache>
                <c:formatCode>0.00_);[Red]\(0.00\)</c:formatCode>
                <c:ptCount val="2"/>
                <c:pt idx="0">
                  <c:v>0.01</c:v>
                </c:pt>
                <c:pt idx="1">
                  <c:v>650</c:v>
                </c:pt>
              </c:numCache>
            </c:numRef>
          </c:xVal>
          <c:yVal>
            <c:numRef>
              <c:f>SOA!$F$21:$F$22</c:f>
              <c:numCache>
                <c:formatCode>0.00_);[Red]\(0.00\)</c:formatCode>
                <c:ptCount val="2"/>
                <c:pt idx="0">
                  <c:v>200</c:v>
                </c:pt>
                <c:pt idx="1">
                  <c:v>3.6363636363636362E-2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B1-E040-92A6-5B7D949D74F5}"/>
            </c:ext>
          </c:extLst>
        </c:ser>
        <c:ser>
          <c:idx val="2"/>
          <c:order val="2"/>
          <c:tx>
            <c:v>100ms</c:v>
          </c:tx>
          <c:marker>
            <c:symbol val="none"/>
          </c:marker>
          <c:xVal>
            <c:numRef>
              <c:f>SOA!$E$21:$E$22</c:f>
              <c:numCache>
                <c:formatCode>0.00_);[Red]\(0.00\)</c:formatCode>
                <c:ptCount val="2"/>
                <c:pt idx="0">
                  <c:v>0.01</c:v>
                </c:pt>
                <c:pt idx="1">
                  <c:v>650</c:v>
                </c:pt>
              </c:numCache>
            </c:numRef>
          </c:xVal>
          <c:yVal>
            <c:numRef>
              <c:f>SOA!$G$21:$G$22</c:f>
              <c:numCache>
                <c:formatCode>0.00_);[Red]\(0.00\)</c:formatCode>
                <c:ptCount val="2"/>
                <c:pt idx="0">
                  <c:v>689.65517241379314</c:v>
                </c:pt>
                <c:pt idx="1">
                  <c:v>0.12539184952978058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EAB1-E040-92A6-5B7D949D74F5}"/>
            </c:ext>
          </c:extLst>
        </c:ser>
        <c:ser>
          <c:idx val="3"/>
          <c:order val="3"/>
          <c:tx>
            <c:v>10ms</c:v>
          </c:tx>
          <c:marker>
            <c:symbol val="none"/>
          </c:marker>
          <c:xVal>
            <c:numRef>
              <c:f>SOA!$E$21:$E$22</c:f>
              <c:numCache>
                <c:formatCode>0.00_);[Red]\(0.00\)</c:formatCode>
                <c:ptCount val="2"/>
                <c:pt idx="0">
                  <c:v>0.01</c:v>
                </c:pt>
                <c:pt idx="1">
                  <c:v>650</c:v>
                </c:pt>
              </c:numCache>
            </c:numRef>
          </c:xVal>
          <c:yVal>
            <c:numRef>
              <c:f>SOA!$H$21:$H$22</c:f>
              <c:numCache>
                <c:formatCode>0.00_);[Red]\(0.00\)</c:formatCode>
                <c:ptCount val="2"/>
                <c:pt idx="0">
                  <c:v>2000</c:v>
                </c:pt>
                <c:pt idx="1">
                  <c:v>0.36363636363636365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EAB1-E040-92A6-5B7D949D74F5}"/>
            </c:ext>
          </c:extLst>
        </c:ser>
        <c:ser>
          <c:idx val="4"/>
          <c:order val="4"/>
          <c:tx>
            <c:v>1ms</c:v>
          </c:tx>
          <c:marker>
            <c:symbol val="none"/>
          </c:marker>
          <c:xVal>
            <c:numRef>
              <c:f>SOA!$E$21:$E$22</c:f>
              <c:numCache>
                <c:formatCode>0.00_);[Red]\(0.00\)</c:formatCode>
                <c:ptCount val="2"/>
                <c:pt idx="0">
                  <c:v>0.01</c:v>
                </c:pt>
                <c:pt idx="1">
                  <c:v>650</c:v>
                </c:pt>
              </c:numCache>
            </c:numRef>
          </c:xVal>
          <c:yVal>
            <c:numRef>
              <c:f>SOA!$I$21:$I$22</c:f>
              <c:numCache>
                <c:formatCode>0.00_);[Red]\(0.00\)</c:formatCode>
                <c:ptCount val="2"/>
                <c:pt idx="0">
                  <c:v>5000</c:v>
                </c:pt>
                <c:pt idx="1">
                  <c:v>0.90909090909090906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EAB1-E040-92A6-5B7D949D74F5}"/>
            </c:ext>
          </c:extLst>
        </c:ser>
        <c:ser>
          <c:idx val="5"/>
          <c:order val="5"/>
          <c:tx>
            <c:v>100us</c:v>
          </c:tx>
          <c:marker>
            <c:symbol val="none"/>
          </c:marker>
          <c:xVal>
            <c:numRef>
              <c:f>SOA!$E$21:$E$22</c:f>
              <c:numCache>
                <c:formatCode>0.00_);[Red]\(0.00\)</c:formatCode>
                <c:ptCount val="2"/>
                <c:pt idx="0">
                  <c:v>0.01</c:v>
                </c:pt>
                <c:pt idx="1">
                  <c:v>650</c:v>
                </c:pt>
              </c:numCache>
            </c:numRef>
          </c:xVal>
          <c:yVal>
            <c:numRef>
              <c:f>SOA!$J$21:$J$22</c:f>
              <c:numCache>
                <c:formatCode>0.00_);[Red]\(0.00\)</c:formatCode>
                <c:ptCount val="2"/>
                <c:pt idx="0">
                  <c:v>16666.666666666664</c:v>
                </c:pt>
                <c:pt idx="1">
                  <c:v>3.0303030303030303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EAB1-E040-92A6-5B7D949D7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83672"/>
        <c:axId val="397687968"/>
      </c:scatterChart>
      <c:valAx>
        <c:axId val="293483672"/>
        <c:scaling>
          <c:logBase val="10"/>
          <c:orientation val="minMax"/>
          <c:max val="100"/>
          <c:min val="0.1"/>
        </c:scaling>
        <c:delete val="0"/>
        <c:axPos val="b"/>
        <c:minorGridlines/>
        <c:numFmt formatCode="@" sourceLinked="0"/>
        <c:majorTickMark val="none"/>
        <c:minorTickMark val="none"/>
        <c:tickLblPos val="nextTo"/>
        <c:crossAx val="397687968"/>
        <c:crossesAt val="1.0000000000000005E-2"/>
        <c:crossBetween val="midCat"/>
        <c:majorUnit val="10"/>
        <c:minorUnit val="10"/>
      </c:valAx>
      <c:valAx>
        <c:axId val="397687968"/>
        <c:scaling>
          <c:logBase val="10"/>
          <c:orientation val="minMax"/>
          <c:max val="100"/>
          <c:min val="1.0000000000000005E-2"/>
        </c:scaling>
        <c:delete val="0"/>
        <c:axPos val="l"/>
        <c:majorGridlines/>
        <c:minorGridlines/>
        <c:numFmt formatCode="@" sourceLinked="0"/>
        <c:majorTickMark val="none"/>
        <c:minorTickMark val="none"/>
        <c:tickLblPos val="nextTo"/>
        <c:crossAx val="293483672"/>
        <c:crossesAt val="1.0000000000000026E-3"/>
        <c:crossBetween val="midCat"/>
        <c:majorUnit val="10"/>
        <c:minorUnit val="10"/>
      </c:valAx>
      <c:spPr>
        <a:ln w="254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1111111111146"/>
          <c:y val="2.6910416666666676E-2"/>
          <c:w val="0.80807660818713445"/>
          <c:h val="0.85190659722222217"/>
        </c:manualLayout>
      </c:layout>
      <c:scatterChart>
        <c:scatterStyle val="smoothMarker"/>
        <c:varyColors val="0"/>
        <c:ser>
          <c:idx val="0"/>
          <c:order val="0"/>
          <c:tx>
            <c:v>soa</c:v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ysClr val="windowText" lastClr="000000"/>
                </a:solidFill>
                <a:prstDash val="sys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DB9-724D-8BCB-1BB3FFF19C88}"/>
              </c:ext>
            </c:extLst>
          </c:dPt>
          <c:dPt>
            <c:idx val="2"/>
            <c:bubble3D val="0"/>
            <c:spPr>
              <a:ln w="25400">
                <a:solidFill>
                  <a:sysClr val="windowText" lastClr="000000"/>
                </a:solidFill>
                <a:prstDash val="sys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DB9-724D-8BCB-1BB3FFF19C88}"/>
              </c:ext>
            </c:extLst>
          </c:dPt>
          <c:dPt>
            <c:idx val="3"/>
            <c:bubble3D val="0"/>
            <c:spPr>
              <a:ln w="25400">
                <a:solidFill>
                  <a:sysClr val="windowText" lastClr="000000"/>
                </a:solidFill>
                <a:prstDash val="sys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DB9-724D-8BCB-1BB3FFF19C88}"/>
              </c:ext>
            </c:extLst>
          </c:dPt>
          <c:xVal>
            <c:numRef>
              <c:f>SOA!$B$21:$B$26</c:f>
              <c:numCache>
                <c:formatCode>0.00_);[Red]\(0.00\)</c:formatCode>
                <c:ptCount val="6"/>
                <c:pt idx="0">
                  <c:v>0.01</c:v>
                </c:pt>
                <c:pt idx="1">
                  <c:v>4</c:v>
                </c:pt>
                <c:pt idx="2">
                  <c:v>4</c:v>
                </c:pt>
                <c:pt idx="3">
                  <c:v>650</c:v>
                </c:pt>
                <c:pt idx="4">
                  <c:v>650</c:v>
                </c:pt>
                <c:pt idx="5">
                  <c:v>650</c:v>
                </c:pt>
              </c:numCache>
            </c:numRef>
          </c:xVal>
          <c:yVal>
            <c:numRef>
              <c:f>SOA!$D$21:$D$26</c:f>
              <c:numCache>
                <c:formatCode>0.00_);[Red]\(0.00\)</c:formatCode>
                <c:ptCount val="6"/>
                <c:pt idx="0">
                  <c:v>0.1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0.01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DB9-724D-8BCB-1BB3FFF19C88}"/>
            </c:ext>
          </c:extLst>
        </c:ser>
        <c:ser>
          <c:idx val="1"/>
          <c:order val="1"/>
          <c:tx>
            <c:v>DC</c:v>
          </c:tx>
          <c:spPr>
            <a:ln w="2540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7.4269005847953278E-3"/>
                  <c:y val="4.4097222222222298E-3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900">
                        <a:latin typeface="Arial" pitchFamily="34" charset="0"/>
                        <a:cs typeface="Arial" pitchFamily="34" charset="0"/>
                      </a:rPr>
                      <a:t>DC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DB9-724D-8BCB-1BB3FFF19C88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SOA!$H$2:$H$3</c:f>
              <c:numCache>
                <c:formatCode>0.00_ </c:formatCode>
                <c:ptCount val="2"/>
                <c:pt idx="0">
                  <c:v>650</c:v>
                </c:pt>
                <c:pt idx="1">
                  <c:v>0.5</c:v>
                </c:pt>
              </c:numCache>
            </c:numRef>
          </c:xVal>
          <c:yVal>
            <c:numRef>
              <c:f>SOA!$I$2:$I$4</c:f>
              <c:numCache>
                <c:formatCode>0.00_ </c:formatCode>
                <c:ptCount val="3"/>
                <c:pt idx="0">
                  <c:v>0.05</c:v>
                </c:pt>
                <c:pt idx="1">
                  <c:v>5</c:v>
                </c:pt>
                <c:pt idx="2" formatCode="0.00_);[Red]\(0.00\)">
                  <c:v>0.15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DDB9-724D-8BCB-1BB3FFF19C88}"/>
            </c:ext>
          </c:extLst>
        </c:ser>
        <c:ser>
          <c:idx val="2"/>
          <c:order val="2"/>
          <c:tx>
            <c:v>100ms</c:v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853801169590643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 sz="900">
                        <a:latin typeface="Arial" pitchFamily="34" charset="0"/>
                        <a:cs typeface="Arial" pitchFamily="34" charset="0"/>
                      </a:rPr>
                      <a:t>10ms</a:t>
                    </a:r>
                    <a:r>
                      <a:rPr lang="en-US" altLang="en-US"/>
                      <a:t> 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DB9-724D-8BCB-1BB3FFF19C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SOA!$H$4:$H$5</c:f>
              <c:numCache>
                <c:formatCode>General</c:formatCode>
                <c:ptCount val="2"/>
                <c:pt idx="0" formatCode="0.00_);[Red]\(0.00\)">
                  <c:v>650</c:v>
                </c:pt>
                <c:pt idx="1">
                  <c:v>1</c:v>
                </c:pt>
              </c:numCache>
            </c:numRef>
          </c:xVal>
          <c:yVal>
            <c:numRef>
              <c:f>SOA!$I$4:$I$5</c:f>
              <c:numCache>
                <c:formatCode>General</c:formatCode>
                <c:ptCount val="2"/>
                <c:pt idx="0" formatCode="0.00_);[Red]\(0.00\)">
                  <c:v>0.15</c:v>
                </c:pt>
                <c:pt idx="1">
                  <c:v>10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DDB9-724D-8BCB-1BB3FFF19C88}"/>
            </c:ext>
          </c:extLst>
        </c:ser>
        <c:ser>
          <c:idx val="3"/>
          <c:order val="3"/>
          <c:tx>
            <c:v>10ms</c:v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1140350877192983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 sz="900">
                        <a:latin typeface="Arial" pitchFamily="34" charset="0"/>
                        <a:cs typeface="Arial" pitchFamily="34" charset="0"/>
                      </a:rPr>
                      <a:t>1ms</a:t>
                    </a:r>
                    <a:r>
                      <a:rPr lang="en-US" altLang="en-US"/>
                      <a:t> 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DB9-724D-8BCB-1BB3FFF19C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SOA!$H$6:$H$7</c:f>
              <c:numCache>
                <c:formatCode>General</c:formatCode>
                <c:ptCount val="2"/>
                <c:pt idx="0" formatCode="0.00_);[Red]\(0.00\)">
                  <c:v>650</c:v>
                </c:pt>
                <c:pt idx="1">
                  <c:v>3</c:v>
                </c:pt>
              </c:numCache>
            </c:numRef>
          </c:xVal>
          <c:yVal>
            <c:numRef>
              <c:f>SOA!$I$6:$I$7</c:f>
              <c:numCache>
                <c:formatCode>General</c:formatCode>
                <c:ptCount val="2"/>
                <c:pt idx="0" formatCode="0.00_);[Red]\(0.00\)">
                  <c:v>0.8</c:v>
                </c:pt>
                <c:pt idx="1">
                  <c:v>30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DB9-724D-8BCB-1BB3FFF19C88}"/>
            </c:ext>
          </c:extLst>
        </c:ser>
        <c:ser>
          <c:idx val="4"/>
          <c:order val="4"/>
          <c:tx>
            <c:v>1ms</c:v>
          </c:tx>
          <c:spPr>
            <a:ln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ln w="25400">
                <a:solidFill>
                  <a:sysClr val="windowText" lastClr="000000"/>
                </a:solidFill>
                <a:prstDash val="sysDash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DDB9-724D-8BCB-1BB3FFF19C8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altLang="en-US" sz="900">
                        <a:latin typeface="Arial" pitchFamily="34" charset="0"/>
                        <a:cs typeface="Arial" pitchFamily="34" charset="0"/>
                      </a:rPr>
                      <a:t>100us</a:t>
                    </a:r>
                    <a:r>
                      <a:rPr lang="en-US" altLang="en-US"/>
                      <a:t> 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DB9-724D-8BCB-1BB3FFF19C8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SOA!$H$8:$H$9</c:f>
              <c:numCache>
                <c:formatCode>General</c:formatCode>
                <c:ptCount val="2"/>
                <c:pt idx="0" formatCode="0.00_);[Red]\(0.00\)">
                  <c:v>650</c:v>
                </c:pt>
                <c:pt idx="1">
                  <c:v>8</c:v>
                </c:pt>
              </c:numCache>
            </c:numRef>
          </c:xVal>
          <c:yVal>
            <c:numRef>
              <c:f>SOA!$I$8:$I$9</c:f>
              <c:numCache>
                <c:formatCode>General</c:formatCode>
                <c:ptCount val="2"/>
                <c:pt idx="0" formatCode="0.00_);[Red]\(0.00\)">
                  <c:v>3</c:v>
                </c:pt>
                <c:pt idx="1">
                  <c:v>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DDB9-724D-8BCB-1BB3FFF19C88}"/>
            </c:ext>
          </c:extLst>
        </c:ser>
        <c:ser>
          <c:idx val="5"/>
          <c:order val="5"/>
          <c:tx>
            <c:v>100us</c:v>
          </c:tx>
          <c:spPr>
            <a:ln w="2540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en-US" sz="900">
                        <a:latin typeface="Arial" pitchFamily="34" charset="0"/>
                        <a:cs typeface="Arial" pitchFamily="34" charset="0"/>
                      </a:rPr>
                      <a:t>10us</a:t>
                    </a:r>
                    <a:r>
                      <a:rPr lang="en-US" altLang="en-US"/>
                      <a:t>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DB9-724D-8BCB-1BB3FFF19C88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SOA!$H$10:$H$11</c:f>
              <c:numCache>
                <c:formatCode>General</c:formatCode>
                <c:ptCount val="2"/>
                <c:pt idx="0" formatCode="0.00_);[Red]\(0.00\)">
                  <c:v>650</c:v>
                </c:pt>
                <c:pt idx="1">
                  <c:v>50</c:v>
                </c:pt>
              </c:numCache>
            </c:numRef>
          </c:xVal>
          <c:yVal>
            <c:numRef>
              <c:f>SOA!$I$10:$I$11</c:f>
              <c:numCache>
                <c:formatCode>General</c:formatCode>
                <c:ptCount val="2"/>
                <c:pt idx="0" formatCode="0.00_);[Red]\(0.00\)">
                  <c:v>12</c:v>
                </c:pt>
                <c:pt idx="1">
                  <c:v>48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E-DDB9-724D-8BCB-1BB3FFF19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693848"/>
        <c:axId val="397686792"/>
      </c:scatterChart>
      <c:valAx>
        <c:axId val="397693848"/>
        <c:scaling>
          <c:logBase val="10"/>
          <c:orientation val="minMax"/>
          <c:max val="1000"/>
          <c:min val="1.0000000000000002E-2"/>
        </c:scaling>
        <c:delete val="0"/>
        <c:axPos val="b"/>
        <c:minorGridlines/>
        <c:numFmt formatCode="@" sourceLinked="0"/>
        <c:majorTickMark val="none"/>
        <c:minorTickMark val="none"/>
        <c:tickLblPos val="nextTo"/>
        <c:crossAx val="397686792"/>
        <c:crossesAt val="1.0000000000000005E-2"/>
        <c:crossBetween val="midCat"/>
        <c:majorUnit val="10"/>
        <c:minorUnit val="10"/>
      </c:valAx>
      <c:valAx>
        <c:axId val="397686792"/>
        <c:scaling>
          <c:logBase val="10"/>
          <c:orientation val="minMax"/>
          <c:max val="1000"/>
          <c:min val="1.0000000000000002E-2"/>
        </c:scaling>
        <c:delete val="0"/>
        <c:axPos val="l"/>
        <c:majorGridlines/>
        <c:minorGridlines/>
        <c:numFmt formatCode="@" sourceLinked="0"/>
        <c:majorTickMark val="none"/>
        <c:minorTickMark val="none"/>
        <c:tickLblPos val="nextTo"/>
        <c:crossAx val="397693848"/>
        <c:crossesAt val="1.0000000000000031E-3"/>
        <c:crossBetween val="midCat"/>
        <c:majorUnit val="10"/>
        <c:minorUnit val="10"/>
      </c:valAx>
      <c:spPr>
        <a:ln w="254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0409356725134E-2"/>
          <c:y val="2.6910416666666676E-2"/>
          <c:w val="0.85510730994152051"/>
          <c:h val="0.85190659722222217"/>
        </c:manualLayout>
      </c:layout>
      <c:scatterChart>
        <c:scatterStyle val="smoothMarker"/>
        <c:varyColors val="0"/>
        <c:ser>
          <c:idx val="0"/>
          <c:order val="0"/>
          <c:tx>
            <c:v>pw</c:v>
          </c:tx>
          <c:spPr>
            <a:ln w="25400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PW_Power!$B$5:$B$10</c:f>
              <c:numCache>
                <c:formatCode>General</c:formatCode>
                <c:ptCount val="6"/>
                <c:pt idx="0">
                  <c:v>100</c:v>
                </c:pt>
                <c:pt idx="1">
                  <c:v>10</c:v>
                </c:pt>
                <c:pt idx="2">
                  <c:v>1</c:v>
                </c:pt>
                <c:pt idx="3">
                  <c:v>0.1</c:v>
                </c:pt>
                <c:pt idx="4">
                  <c:v>0.01</c:v>
                </c:pt>
                <c:pt idx="5">
                  <c:v>1E-3</c:v>
                </c:pt>
              </c:numCache>
            </c:numRef>
          </c:xVal>
          <c:yVal>
            <c:numRef>
              <c:f>PW_Power!$C$5:$C$10</c:f>
              <c:numCache>
                <c:formatCode>General</c:formatCode>
                <c:ptCount val="6"/>
                <c:pt idx="0">
                  <c:v>2</c:v>
                </c:pt>
                <c:pt idx="1">
                  <c:v>2.5</c:v>
                </c:pt>
                <c:pt idx="2">
                  <c:v>3.6363636363636362</c:v>
                </c:pt>
                <c:pt idx="3">
                  <c:v>6.8965517241379315</c:v>
                </c:pt>
                <c:pt idx="4">
                  <c:v>20</c:v>
                </c:pt>
                <c:pt idx="5">
                  <c:v>50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673-2146-8080-B6015BA66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694240"/>
        <c:axId val="397689144"/>
      </c:scatterChart>
      <c:valAx>
        <c:axId val="397694240"/>
        <c:scaling>
          <c:logBase val="10"/>
          <c:orientation val="minMax"/>
          <c:max val="100"/>
          <c:min val="1.0000000000000022E-3"/>
        </c:scaling>
        <c:delete val="0"/>
        <c:axPos val="b"/>
        <c:minorGridlines/>
        <c:numFmt formatCode="General" sourceLinked="1"/>
        <c:majorTickMark val="none"/>
        <c:minorTickMark val="none"/>
        <c:tickLblPos val="nextTo"/>
        <c:crossAx val="397689144"/>
        <c:crosses val="autoZero"/>
        <c:crossBetween val="midCat"/>
        <c:majorUnit val="10"/>
        <c:minorUnit val="10"/>
      </c:valAx>
      <c:valAx>
        <c:axId val="397689144"/>
        <c:scaling>
          <c:orientation val="minMax"/>
          <c:max val="60"/>
          <c:min val="0"/>
        </c:scaling>
        <c:delete val="0"/>
        <c:axPos val="l"/>
        <c:majorGridlines/>
        <c:minorGridlines/>
        <c:numFmt formatCode="General" sourceLinked="1"/>
        <c:majorTickMark val="none"/>
        <c:minorTickMark val="none"/>
        <c:tickLblPos val="nextTo"/>
        <c:crossAx val="397694240"/>
        <c:crossesAt val="1.0000000000000022E-3"/>
        <c:crossBetween val="midCat"/>
        <c:majorUnit val="10"/>
        <c:minorUnit val="5"/>
      </c:valAx>
      <c:spPr>
        <a:ln w="254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00857324257088E-2"/>
          <c:y val="3.7333333333333406E-2"/>
          <c:w val="0.88816559902801828"/>
          <c:h val="0.8773333333333336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Zth!$K$1</c:f>
              <c:strCache>
                <c:ptCount val="1"/>
                <c:pt idx="0">
                  <c:v>Single Pluse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"/>
              <c:layout>
                <c:manualLayout>
                  <c:x val="-3.7275372527316455E-3"/>
                  <c:y val="-5.0621381395630417E-2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71"/>
              <c:layout>
                <c:manualLayout>
                  <c:x val="-8.6796810143141098E-2"/>
                  <c:y val="8.2699118208689346E-2"/>
                </c:manualLayout>
              </c:layout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altLang="en-US"/>
                      <a:t>single pulse </a:t>
                    </a:r>
                  </a:p>
                </c:rich>
              </c:tx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729"/>
              <c:layout>
                <c:manualLayout>
                  <c:x val="-3.7275372527316455E-3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5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Zth!$K$3:$K$1399</c:f>
              <c:numCache>
                <c:formatCode>0.00E+00</c:formatCode>
                <c:ptCount val="1397"/>
                <c:pt idx="0">
                  <c:v>6.3632093098934191E-6</c:v>
                </c:pt>
                <c:pt idx="1">
                  <c:v>6.3632093098934191E-6</c:v>
                </c:pt>
                <c:pt idx="2">
                  <c:v>6.3632093098934191E-6</c:v>
                </c:pt>
                <c:pt idx="3">
                  <c:v>6.3632093098934191E-6</c:v>
                </c:pt>
                <c:pt idx="4">
                  <c:v>6.3632093098934191E-6</c:v>
                </c:pt>
                <c:pt idx="5">
                  <c:v>6.3632093098934191E-6</c:v>
                </c:pt>
                <c:pt idx="6">
                  <c:v>6.3632093098934191E-6</c:v>
                </c:pt>
                <c:pt idx="7">
                  <c:v>6.3632093098934191E-6</c:v>
                </c:pt>
                <c:pt idx="8">
                  <c:v>6.3632093098934191E-6</c:v>
                </c:pt>
                <c:pt idx="9">
                  <c:v>6.3632093098934191E-6</c:v>
                </c:pt>
                <c:pt idx="10">
                  <c:v>6.3632093098934191E-6</c:v>
                </c:pt>
                <c:pt idx="11">
                  <c:v>6.3632093098934191E-6</c:v>
                </c:pt>
                <c:pt idx="12">
                  <c:v>6.3632093098934191E-6</c:v>
                </c:pt>
                <c:pt idx="13">
                  <c:v>6.3632093098934191E-6</c:v>
                </c:pt>
                <c:pt idx="14">
                  <c:v>6.3632093098934191E-6</c:v>
                </c:pt>
                <c:pt idx="15">
                  <c:v>6.3632093098934191E-6</c:v>
                </c:pt>
                <c:pt idx="16">
                  <c:v>6.3632093098934191E-6</c:v>
                </c:pt>
                <c:pt idx="17">
                  <c:v>6.3632093098934191E-6</c:v>
                </c:pt>
                <c:pt idx="18">
                  <c:v>6.3632093098934191E-6</c:v>
                </c:pt>
                <c:pt idx="19">
                  <c:v>6.3632093098934191E-6</c:v>
                </c:pt>
                <c:pt idx="20">
                  <c:v>6.3632093098934191E-6</c:v>
                </c:pt>
                <c:pt idx="21">
                  <c:v>6.3632093098934191E-6</c:v>
                </c:pt>
                <c:pt idx="22">
                  <c:v>6.3632093098934191E-6</c:v>
                </c:pt>
                <c:pt idx="23">
                  <c:v>6.3632093098934191E-6</c:v>
                </c:pt>
                <c:pt idx="24">
                  <c:v>6.3632093098934191E-6</c:v>
                </c:pt>
                <c:pt idx="25">
                  <c:v>6.3632093098934191E-6</c:v>
                </c:pt>
                <c:pt idx="26">
                  <c:v>6.3632093098934191E-6</c:v>
                </c:pt>
                <c:pt idx="27">
                  <c:v>6.3632093098934191E-6</c:v>
                </c:pt>
                <c:pt idx="28">
                  <c:v>6.3632093098934191E-6</c:v>
                </c:pt>
                <c:pt idx="29">
                  <c:v>6.3632093098934191E-6</c:v>
                </c:pt>
                <c:pt idx="30">
                  <c:v>6.3632093098934191E-6</c:v>
                </c:pt>
                <c:pt idx="31">
                  <c:v>6.3632093098934191E-6</c:v>
                </c:pt>
                <c:pt idx="32">
                  <c:v>6.3632093098934191E-6</c:v>
                </c:pt>
                <c:pt idx="33">
                  <c:v>6.3632093098934191E-6</c:v>
                </c:pt>
                <c:pt idx="34">
                  <c:v>6.3632093098934191E-6</c:v>
                </c:pt>
                <c:pt idx="35">
                  <c:v>6.3632093098934191E-6</c:v>
                </c:pt>
                <c:pt idx="36">
                  <c:v>6.3632093098934191E-6</c:v>
                </c:pt>
                <c:pt idx="37">
                  <c:v>6.3632093098934191E-6</c:v>
                </c:pt>
                <c:pt idx="38">
                  <c:v>6.3632093098934191E-6</c:v>
                </c:pt>
                <c:pt idx="39">
                  <c:v>6.3632093098934191E-6</c:v>
                </c:pt>
                <c:pt idx="40">
                  <c:v>6.3632093098934191E-6</c:v>
                </c:pt>
                <c:pt idx="41">
                  <c:v>6.3632093098934191E-6</c:v>
                </c:pt>
                <c:pt idx="42">
                  <c:v>6.3632093098934191E-6</c:v>
                </c:pt>
                <c:pt idx="43">
                  <c:v>6.3632093098934191E-6</c:v>
                </c:pt>
                <c:pt idx="44">
                  <c:v>6.3632093098934191E-6</c:v>
                </c:pt>
                <c:pt idx="45">
                  <c:v>6.3632093098934191E-6</c:v>
                </c:pt>
                <c:pt idx="46">
                  <c:v>6.3632093098934191E-6</c:v>
                </c:pt>
                <c:pt idx="47">
                  <c:v>6.3632093098934191E-6</c:v>
                </c:pt>
                <c:pt idx="48">
                  <c:v>6.3632093098934191E-6</c:v>
                </c:pt>
                <c:pt idx="49">
                  <c:v>6.3632093098934191E-6</c:v>
                </c:pt>
                <c:pt idx="50">
                  <c:v>6.3632093098934191E-6</c:v>
                </c:pt>
                <c:pt idx="51">
                  <c:v>6.3632093098934191E-6</c:v>
                </c:pt>
                <c:pt idx="52">
                  <c:v>6.3632093098934191E-6</c:v>
                </c:pt>
                <c:pt idx="53">
                  <c:v>6.3632093098934191E-6</c:v>
                </c:pt>
                <c:pt idx="54">
                  <c:v>6.3648539750023728E-6</c:v>
                </c:pt>
                <c:pt idx="55">
                  <c:v>6.3664986401131535E-6</c:v>
                </c:pt>
                <c:pt idx="56">
                  <c:v>6.3714326354418425E-6</c:v>
                </c:pt>
                <c:pt idx="57">
                  <c:v>6.3763666307723576E-6</c:v>
                </c:pt>
                <c:pt idx="58">
                  <c:v>6.3829452912118273E-6</c:v>
                </c:pt>
                <c:pt idx="59">
                  <c:v>6.3911686167602506E-6</c:v>
                </c:pt>
                <c:pt idx="60">
                  <c:v>6.3993919423086748E-6</c:v>
                </c:pt>
                <c:pt idx="61">
                  <c:v>6.4109045980786596E-6</c:v>
                </c:pt>
                <c:pt idx="62">
                  <c:v>6.422417253846819E-6</c:v>
                </c:pt>
                <c:pt idx="63">
                  <c:v>6.4355745747257583E-6</c:v>
                </c:pt>
                <c:pt idx="64">
                  <c:v>6.452021225822605E-6</c:v>
                </c:pt>
                <c:pt idx="65">
                  <c:v>6.4684678769212795E-6</c:v>
                </c:pt>
                <c:pt idx="66">
                  <c:v>6.4882038582396885E-6</c:v>
                </c:pt>
                <c:pt idx="67">
                  <c:v>6.5095845046670512E-6</c:v>
                </c:pt>
                <c:pt idx="68">
                  <c:v>6.5342544813141491E-6</c:v>
                </c:pt>
                <c:pt idx="69">
                  <c:v>6.5622137881809822E-6</c:v>
                </c:pt>
                <c:pt idx="70">
                  <c:v>6.5934624252675489E-6</c:v>
                </c:pt>
                <c:pt idx="71">
                  <c:v>6.6296450576846316E-6</c:v>
                </c:pt>
                <c:pt idx="72">
                  <c:v>6.6707616854285779E-6</c:v>
                </c:pt>
                <c:pt idx="73">
                  <c:v>6.7168123085048646E-6</c:v>
                </c:pt>
                <c:pt idx="74">
                  <c:v>6.7694415920187949E-6</c:v>
                </c:pt>
                <c:pt idx="75">
                  <c:v>6.8286495359721947E-6</c:v>
                </c:pt>
                <c:pt idx="76">
                  <c:v>6.8960808054740188E-6</c:v>
                </c:pt>
                <c:pt idx="77">
                  <c:v>6.9717354005260932E-6</c:v>
                </c:pt>
                <c:pt idx="78">
                  <c:v>7.0589026513463254E-6</c:v>
                </c:pt>
                <c:pt idx="79">
                  <c:v>7.1559378928257625E-6</c:v>
                </c:pt>
                <c:pt idx="80">
                  <c:v>7.2644857900751843E-6</c:v>
                </c:pt>
                <c:pt idx="81">
                  <c:v>7.3861910082017193E-6</c:v>
                </c:pt>
                <c:pt idx="82">
                  <c:v>7.5243428774269272E-6</c:v>
                </c:pt>
                <c:pt idx="83">
                  <c:v>7.6789413977489851E-6</c:v>
                </c:pt>
                <c:pt idx="84">
                  <c:v>7.8532758993894494E-6</c:v>
                </c:pt>
                <c:pt idx="85">
                  <c:v>8.0489910474591026E-6</c:v>
                </c:pt>
                <c:pt idx="86">
                  <c:v>8.2693761721740309E-6</c:v>
                </c:pt>
                <c:pt idx="87">
                  <c:v>8.5177206037576152E-6</c:v>
                </c:pt>
                <c:pt idx="88">
                  <c:v>8.7956690073169871E-6</c:v>
                </c:pt>
                <c:pt idx="89">
                  <c:v>9.108155378182661E-6</c:v>
                </c:pt>
                <c:pt idx="90">
                  <c:v>9.4617583767941073E-6</c:v>
                </c:pt>
                <c:pt idx="91">
                  <c:v>9.858122668260279E-6</c:v>
                </c:pt>
                <c:pt idx="92">
                  <c:v>1.0305471578131427E-5</c:v>
                </c:pt>
                <c:pt idx="93">
                  <c:v>1.0810383766847021E-5</c:v>
                </c:pt>
                <c:pt idx="94">
                  <c:v>1.1377793229733923E-5</c:v>
                </c:pt>
                <c:pt idx="95">
                  <c:v>1.2019212622563946E-5</c:v>
                </c:pt>
                <c:pt idx="96">
                  <c:v>1.2742865270885511E-5</c:v>
                </c:pt>
                <c:pt idx="97">
                  <c:v>1.3561908495575733E-5</c:v>
                </c:pt>
                <c:pt idx="98">
                  <c:v>1.4484565622184863E-5</c:v>
                </c:pt>
                <c:pt idx="99">
                  <c:v>1.5528927966920527E-5</c:v>
                </c:pt>
                <c:pt idx="100">
                  <c:v>1.6709797515770619E-5</c:v>
                </c:pt>
                <c:pt idx="101">
                  <c:v>1.8045265584944595E-5</c:v>
                </c:pt>
                <c:pt idx="102">
                  <c:v>1.9556712820869812E-5</c:v>
                </c:pt>
                <c:pt idx="103">
                  <c:v>2.1267164535082598E-5</c:v>
                </c:pt>
                <c:pt idx="104">
                  <c:v>2.3202935369340819E-5</c:v>
                </c:pt>
                <c:pt idx="105">
                  <c:v>2.5396918625841833E-5</c:v>
                </c:pt>
                <c:pt idx="106">
                  <c:v>2.7885296936999069E-5</c:v>
                </c:pt>
                <c:pt idx="107">
                  <c:v>3.0709186930560122E-5</c:v>
                </c:pt>
                <c:pt idx="108">
                  <c:v>3.3916283894708406E-5</c:v>
                </c:pt>
                <c:pt idx="109">
                  <c:v>3.7564151108290196E-5</c:v>
                </c:pt>
                <c:pt idx="110">
                  <c:v>4.1716930510585751E-5</c:v>
                </c:pt>
                <c:pt idx="111">
                  <c:v>4.6451921361757932E-5</c:v>
                </c:pt>
                <c:pt idx="112">
                  <c:v>5.1857935577735918E-5</c:v>
                </c:pt>
                <c:pt idx="113">
                  <c:v>5.8036942395331488E-5</c:v>
                </c:pt>
                <c:pt idx="114">
                  <c:v>6.5113936362887277E-5</c:v>
                </c:pt>
                <c:pt idx="115">
                  <c:v>7.3227069349628466E-5</c:v>
                </c:pt>
                <c:pt idx="116">
                  <c:v>8.2545741861870495E-5</c:v>
                </c:pt>
                <c:pt idx="117">
                  <c:v>9.3264024382566773E-5</c:v>
                </c:pt>
                <c:pt idx="118">
                  <c:v>1.0560888069687716E-4</c:v>
                </c:pt>
                <c:pt idx="119">
                  <c:v>1.1983852322704078E-4</c:v>
                </c:pt>
                <c:pt idx="120">
                  <c:v>1.3625557035326413E-4</c:v>
                </c:pt>
                <c:pt idx="121">
                  <c:v>1.5520046775328153E-4</c:v>
                </c:pt>
                <c:pt idx="122">
                  <c:v>1.7705642239768205E-4</c:v>
                </c:pt>
                <c:pt idx="123">
                  <c:v>2.0225104721501477E-4</c:v>
                </c:pt>
                <c:pt idx="124">
                  <c:v>2.3124978243136394E-4</c:v>
                </c:pt>
                <c:pt idx="125">
                  <c:v>2.6455754023543962E-4</c:v>
                </c:pt>
                <c:pt idx="126">
                  <c:v>3.0271377078326569E-4</c:v>
                </c:pt>
                <c:pt idx="127">
                  <c:v>3.4629081753305939E-4</c:v>
                </c:pt>
                <c:pt idx="128">
                  <c:v>3.9589556191034275E-4</c:v>
                </c:pt>
                <c:pt idx="129">
                  <c:v>4.5216613397772778E-4</c:v>
                </c:pt>
                <c:pt idx="130">
                  <c:v>5.1578342509067958E-4</c:v>
                </c:pt>
                <c:pt idx="131">
                  <c:v>5.8748424521839668E-4</c:v>
                </c:pt>
                <c:pt idx="132">
                  <c:v>6.680662569391422E-4</c:v>
                </c:pt>
                <c:pt idx="133">
                  <c:v>7.584044220913397E-4</c:v>
                </c:pt>
                <c:pt idx="134">
                  <c:v>8.5947073775489459E-4</c:v>
                </c:pt>
                <c:pt idx="135">
                  <c:v>9.7232601292563943E-4</c:v>
                </c:pt>
                <c:pt idx="136">
                  <c:v>1.0981396044966577E-3</c:v>
                </c:pt>
                <c:pt idx="137">
                  <c:v>1.2381811939327287E-3</c:v>
                </c:pt>
                <c:pt idx="138">
                  <c:v>1.3938174979401133E-3</c:v>
                </c:pt>
                <c:pt idx="139">
                  <c:v>1.5665024004758938E-3</c:v>
                </c:pt>
                <c:pt idx="140">
                  <c:v>1.7577637954270925E-3</c:v>
                </c:pt>
                <c:pt idx="141">
                  <c:v>1.9691805612991361E-3</c:v>
                </c:pt>
                <c:pt idx="142">
                  <c:v>2.2023644698996492E-3</c:v>
                </c:pt>
                <c:pt idx="143">
                  <c:v>2.4589256483711439E-3</c:v>
                </c:pt>
                <c:pt idx="144">
                  <c:v>2.7404347518935018E-3</c:v>
                </c:pt>
                <c:pt idx="145">
                  <c:v>3.0483785577259961E-3</c:v>
                </c:pt>
                <c:pt idx="146">
                  <c:v>3.3841139145842319E-3</c:v>
                </c:pt>
                <c:pt idx="147">
                  <c:v>3.748800311370629E-3</c:v>
                </c:pt>
                <c:pt idx="148">
                  <c:v>4.1433472478909208E-3</c:v>
                </c:pt>
                <c:pt idx="149">
                  <c:v>4.5683369355939826E-3</c:v>
                </c:pt>
                <c:pt idx="150">
                  <c:v>5.0239618002976627E-3</c:v>
                </c:pt>
                <c:pt idx="151">
                  <c:v>5.509957050919282E-3</c:v>
                </c:pt>
                <c:pt idx="152">
                  <c:v>6.0255348928712343E-3</c:v>
                </c:pt>
                <c:pt idx="153">
                  <c:v>6.5693483454285764E-3</c:v>
                </c:pt>
                <c:pt idx="154">
                  <c:v>7.1394715057477142E-3</c:v>
                </c:pt>
                <c:pt idx="155">
                  <c:v>7.7334094168570438E-3</c:v>
                </c:pt>
                <c:pt idx="156">
                  <c:v>8.3481687882566973E-3</c:v>
                </c:pt>
                <c:pt idx="157">
                  <c:v>8.9803287165182485E-3</c:v>
                </c:pt>
                <c:pt idx="158">
                  <c:v>9.6263038317022879E-3</c:v>
                </c:pt>
                <c:pt idx="159">
                  <c:v>1.0282492317218308E-2</c:v>
                </c:pt>
                <c:pt idx="160">
                  <c:v>1.0945604842846672E-2</c:v>
                </c:pt>
                <c:pt idx="161">
                  <c:v>1.1612911264505079E-2</c:v>
                </c:pt>
                <c:pt idx="162">
                  <c:v>1.2282684683828213E-2</c:v>
                </c:pt>
                <c:pt idx="163">
                  <c:v>1.2954365914678741E-2</c:v>
                </c:pt>
                <c:pt idx="164">
                  <c:v>1.3628777289611567E-2</c:v>
                </c:pt>
                <c:pt idx="165">
                  <c:v>1.4308287126384839E-2</c:v>
                </c:pt>
                <c:pt idx="166">
                  <c:v>1.499664526144894E-2</c:v>
                </c:pt>
                <c:pt idx="167">
                  <c:v>1.5698835030086632E-2</c:v>
                </c:pt>
                <c:pt idx="168">
                  <c:v>1.6420760780042166E-2</c:v>
                </c:pt>
                <c:pt idx="169">
                  <c:v>1.7168787365290535E-2</c:v>
                </c:pt>
                <c:pt idx="170">
                  <c:v>1.7949394766364452E-2</c:v>
                </c:pt>
                <c:pt idx="171">
                  <c:v>1.8768783370727921E-2</c:v>
                </c:pt>
                <c:pt idx="172">
                  <c:v>1.963261082635873E-2</c:v>
                </c:pt>
                <c:pt idx="173">
                  <c:v>2.0545745341981947E-2</c:v>
                </c:pt>
                <c:pt idx="174">
                  <c:v>2.1512841319858356E-2</c:v>
                </c:pt>
                <c:pt idx="175">
                  <c:v>2.2538158442622396E-2</c:v>
                </c:pt>
                <c:pt idx="176">
                  <c:v>2.3625660353188738E-2</c:v>
                </c:pt>
                <c:pt idx="177">
                  <c:v>2.4779508054285224E-2</c:v>
                </c:pt>
                <c:pt idx="178">
                  <c:v>2.6004569754636917E-2</c:v>
                </c:pt>
                <c:pt idx="179">
                  <c:v>2.7306486655570502E-2</c:v>
                </c:pt>
                <c:pt idx="180">
                  <c:v>2.8692018330687345E-2</c:v>
                </c:pt>
                <c:pt idx="181">
                  <c:v>3.0169305872281057E-2</c:v>
                </c:pt>
                <c:pt idx="182">
                  <c:v>3.174795412459297E-2</c:v>
                </c:pt>
                <c:pt idx="183">
                  <c:v>3.3439130363718775E-2</c:v>
                </c:pt>
                <c:pt idx="184">
                  <c:v>3.5255482064352993E-2</c:v>
                </c:pt>
                <c:pt idx="185">
                  <c:v>3.7210972433277985E-2</c:v>
                </c:pt>
                <c:pt idx="186">
                  <c:v>3.9320666602899713E-2</c:v>
                </c:pt>
                <c:pt idx="187">
                  <c:v>4.1600435591527936E-2</c:v>
                </c:pt>
                <c:pt idx="188">
                  <c:v>4.4066594477052072E-2</c:v>
                </c:pt>
                <c:pt idx="189">
                  <c:v>4.6735474784012625E-2</c:v>
                </c:pt>
                <c:pt idx="190">
                  <c:v>4.9623111997230358E-2</c:v>
                </c:pt>
                <c:pt idx="191">
                  <c:v>5.2744817948877684E-2</c:v>
                </c:pt>
                <c:pt idx="192">
                  <c:v>5.6114802545503453E-2</c:v>
                </c:pt>
                <c:pt idx="193">
                  <c:v>5.9746025748173039E-2</c:v>
                </c:pt>
                <c:pt idx="194">
                  <c:v>6.3649819299493107E-2</c:v>
                </c:pt>
                <c:pt idx="195">
                  <c:v>6.7835903170262724E-2</c:v>
                </c:pt>
                <c:pt idx="196">
                  <c:v>7.2312286879566645E-2</c:v>
                </c:pt>
                <c:pt idx="197">
                  <c:v>7.7085516194542042E-2</c:v>
                </c:pt>
                <c:pt idx="198">
                  <c:v>8.2160755363633653E-2</c:v>
                </c:pt>
                <c:pt idx="199">
                  <c:v>8.7542346302731486E-2</c:v>
                </c:pt>
                <c:pt idx="200">
                  <c:v>9.3234104634890277E-2</c:v>
                </c:pt>
                <c:pt idx="201">
                  <c:v>9.9239977556373607E-2</c:v>
                </c:pt>
                <c:pt idx="202">
                  <c:v>0.10556457012948899</c:v>
                </c:pt>
                <c:pt idx="203">
                  <c:v>0.11221365512877188</c:v>
                </c:pt>
                <c:pt idx="204">
                  <c:v>0.11919476512042522</c:v>
                </c:pt>
                <c:pt idx="205">
                  <c:v>0.1265175378419926</c:v>
                </c:pt>
                <c:pt idx="206">
                  <c:v>0.1341939300088224</c:v>
                </c:pt>
                <c:pt idx="207">
                  <c:v>0.14223821731406788</c:v>
                </c:pt>
                <c:pt idx="208">
                  <c:v>0.15066668194231619</c:v>
                </c:pt>
                <c:pt idx="209">
                  <c:v>0.15949718495666007</c:v>
                </c:pt>
                <c:pt idx="210">
                  <c:v>0.16874776833335417</c:v>
                </c:pt>
                <c:pt idx="211">
                  <c:v>0.17843649049530436</c:v>
                </c:pt>
                <c:pt idx="212">
                  <c:v>0.18857848236152094</c:v>
                </c:pt>
                <c:pt idx="213">
                  <c:v>0.19918542105428369</c:v>
                </c:pt>
                <c:pt idx="214">
                  <c:v>0.21026322736798791</c:v>
                </c:pt>
                <c:pt idx="215">
                  <c:v>0.22180992770450186</c:v>
                </c:pt>
                <c:pt idx="216">
                  <c:v>0.23381433834107873</c:v>
                </c:pt>
                <c:pt idx="217">
                  <c:v>0.24625458523175792</c:v>
                </c:pt>
                <c:pt idx="218">
                  <c:v>0.2590962948757442</c:v>
                </c:pt>
                <c:pt idx="219">
                  <c:v>0.27229242985089669</c:v>
                </c:pt>
                <c:pt idx="220">
                  <c:v>0.28578312434721798</c:v>
                </c:pt>
                <c:pt idx="221">
                  <c:v>0.2994965064994089</c:v>
                </c:pt>
                <c:pt idx="222">
                  <c:v>0.31335034305197851</c:v>
                </c:pt>
                <c:pt idx="223">
                  <c:v>0.32725417742388663</c:v>
                </c:pt>
                <c:pt idx="224">
                  <c:v>0.34111311243829662</c:v>
                </c:pt>
                <c:pt idx="225">
                  <c:v>0.35483225091837195</c:v>
                </c:pt>
                <c:pt idx="226">
                  <c:v>0.36832130074958341</c:v>
                </c:pt>
                <c:pt idx="227">
                  <c:v>0.38149983780806079</c:v>
                </c:pt>
                <c:pt idx="228">
                  <c:v>0.3943022399559224</c:v>
                </c:pt>
                <c:pt idx="229">
                  <c:v>0.40668245657009316</c:v>
                </c:pt>
                <c:pt idx="230">
                  <c:v>0.41861762680554659</c:v>
                </c:pt>
                <c:pt idx="231">
                  <c:v>0.43010972426041449</c:v>
                </c:pt>
                <c:pt idx="232">
                  <c:v>0.44118539250947597</c:v>
                </c:pt>
                <c:pt idx="233">
                  <c:v>0.45189528723811345</c:v>
                </c:pt>
                <c:pt idx="234">
                  <c:v>0.46230996457953821</c:v>
                </c:pt>
                <c:pt idx="235">
                  <c:v>0.47251511158597193</c:v>
                </c:pt>
                <c:pt idx="236">
                  <c:v>0.48260546096774021</c:v>
                </c:pt>
                <c:pt idx="237">
                  <c:v>0.49267969263143219</c:v>
                </c:pt>
                <c:pt idx="238">
                  <c:v>0.50283369055295046</c:v>
                </c:pt>
                <c:pt idx="239">
                  <c:v>0.51315676004775834</c:v>
                </c:pt>
                <c:pt idx="240">
                  <c:v>0.52372817397414895</c:v>
                </c:pt>
                <c:pt idx="241">
                  <c:v>0.53461454126907015</c:v>
                </c:pt>
                <c:pt idx="242">
                  <c:v>0.54586980694812381</c:v>
                </c:pt>
                <c:pt idx="243">
                  <c:v>0.5575350876390559</c:v>
                </c:pt>
                <c:pt idx="244">
                  <c:v>0.56963965838082076</c:v>
                </c:pt>
                <c:pt idx="245">
                  <c:v>0.58220243282218165</c:v>
                </c:pt>
                <c:pt idx="246">
                  <c:v>0.59523311448728622</c:v>
                </c:pt>
                <c:pt idx="247">
                  <c:v>0.60873351250775531</c:v>
                </c:pt>
                <c:pt idx="248">
                  <c:v>0.62269836395523781</c:v>
                </c:pt>
                <c:pt idx="249">
                  <c:v>0.63711566277443188</c:v>
                </c:pt>
                <c:pt idx="250">
                  <c:v>0.65196682424959618</c:v>
                </c:pt>
                <c:pt idx="251">
                  <c:v>0.66722586267199613</c:v>
                </c:pt>
                <c:pt idx="252">
                  <c:v>0.68285856900734709</c:v>
                </c:pt>
                <c:pt idx="253">
                  <c:v>0.69882135963023895</c:v>
                </c:pt>
                <c:pt idx="254">
                  <c:v>0.71506061845809155</c:v>
                </c:pt>
                <c:pt idx="255">
                  <c:v>0.73151171015208905</c:v>
                </c:pt>
                <c:pt idx="256">
                  <c:v>0.74809898011717968</c:v>
                </c:pt>
                <c:pt idx="257">
                  <c:v>0.76473559003556479</c:v>
                </c:pt>
                <c:pt idx="258">
                  <c:v>0.7813254914648311</c:v>
                </c:pt>
                <c:pt idx="259">
                  <c:v>0.797764577103527</c:v>
                </c:pt>
                <c:pt idx="260">
                  <c:v>0.81394495692044799</c:v>
                </c:pt>
                <c:pt idx="261">
                  <c:v>0.82975693175276932</c:v>
                </c:pt>
                <c:pt idx="262">
                  <c:v>0.84509540749997358</c:v>
                </c:pt>
                <c:pt idx="263">
                  <c:v>0.85986269105453716</c:v>
                </c:pt>
                <c:pt idx="264">
                  <c:v>0.87397342429726066</c:v>
                </c:pt>
                <c:pt idx="265">
                  <c:v>0.88735820236050955</c:v>
                </c:pt>
                <c:pt idx="266">
                  <c:v>0.89996571169285755</c:v>
                </c:pt>
                <c:pt idx="267">
                  <c:v>0.9117633879251299</c:v>
                </c:pt>
                <c:pt idx="268">
                  <c:v>0.92273626460482761</c:v>
                </c:pt>
                <c:pt idx="269">
                  <c:v>0.93288499959799442</c:v>
                </c:pt>
                <c:pt idx="270">
                  <c:v>0.94222077662737724</c:v>
                </c:pt>
                <c:pt idx="271">
                  <c:v>0.95076152254267299</c:v>
                </c:pt>
                <c:pt idx="272">
                  <c:v>0.9585276311912434</c:v>
                </c:pt>
                <c:pt idx="273">
                  <c:v>0.96553735835580767</c:v>
                </c:pt>
                <c:pt idx="274">
                  <c:v>0.97180665728793103</c:v>
                </c:pt>
                <c:pt idx="275">
                  <c:v>0.97734819190895872</c:v>
                </c:pt>
                <c:pt idx="276">
                  <c:v>0.98217479060674773</c:v>
                </c:pt>
                <c:pt idx="277">
                  <c:v>0.98630257109937425</c:v>
                </c:pt>
                <c:pt idx="278">
                  <c:v>0.98975570996395246</c:v>
                </c:pt>
                <c:pt idx="279">
                  <c:v>0.99257006089987665</c:v>
                </c:pt>
                <c:pt idx="280">
                  <c:v>0.99479512832695227</c:v>
                </c:pt>
                <c:pt idx="281">
                  <c:v>0.99649406738539659</c:v>
                </c:pt>
                <c:pt idx="282">
                  <c:v>0.99774072353864007</c:v>
                </c:pt>
                <c:pt idx="283">
                  <c:v>0.99861568537706435</c:v>
                </c:pt>
                <c:pt idx="284">
                  <c:v>0.9991995414910505</c:v>
                </c:pt>
                <c:pt idx="285">
                  <c:v>0.99956778200913921</c:v>
                </c:pt>
                <c:pt idx="286">
                  <c:v>0.99978602906921243</c:v>
                </c:pt>
                <c:pt idx="287">
                  <c:v>0.9999059251557183</c:v>
                </c:pt>
                <c:pt idx="288">
                  <c:v>0.99996595543222655</c:v>
                </c:pt>
                <c:pt idx="289">
                  <c:v>0.99999161220793986</c:v>
                </c:pt>
                <c:pt idx="290">
                  <c:v>0.99999901320093398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-1.0101010101010102E-2</c:v>
                </c:pt>
                <c:pt idx="303">
                  <c:v>-1.0101010101010102E-2</c:v>
                </c:pt>
                <c:pt idx="304">
                  <c:v>-1.0101010101010102E-2</c:v>
                </c:pt>
                <c:pt idx="305">
                  <c:v>-1.0101010101010102E-2</c:v>
                </c:pt>
                <c:pt idx="306">
                  <c:v>-1.0101010101010102E-2</c:v>
                </c:pt>
                <c:pt idx="307">
                  <c:v>-1.0101010101010102E-2</c:v>
                </c:pt>
                <c:pt idx="308">
                  <c:v>-1.0101010101010102E-2</c:v>
                </c:pt>
                <c:pt idx="309">
                  <c:v>-1.0101010101010102E-2</c:v>
                </c:pt>
                <c:pt idx="310">
                  <c:v>-1.0101010101010102E-2</c:v>
                </c:pt>
                <c:pt idx="311">
                  <c:v>-1.0101010101010102E-2</c:v>
                </c:pt>
                <c:pt idx="312">
                  <c:v>-1.0101010101010102E-2</c:v>
                </c:pt>
                <c:pt idx="313">
                  <c:v>-1.0101010101010102E-2</c:v>
                </c:pt>
                <c:pt idx="314">
                  <c:v>-1.0101010101010102E-2</c:v>
                </c:pt>
                <c:pt idx="315">
                  <c:v>-1.0101010101010102E-2</c:v>
                </c:pt>
                <c:pt idx="316">
                  <c:v>-1.0101010101010102E-2</c:v>
                </c:pt>
                <c:pt idx="317">
                  <c:v>-1.0101010101010102E-2</c:v>
                </c:pt>
                <c:pt idx="318">
                  <c:v>-1.0101010101010102E-2</c:v>
                </c:pt>
                <c:pt idx="319">
                  <c:v>-1.0101010101010102E-2</c:v>
                </c:pt>
                <c:pt idx="320">
                  <c:v>-1.0101010101010102E-2</c:v>
                </c:pt>
                <c:pt idx="321">
                  <c:v>-1.0101010101010102E-2</c:v>
                </c:pt>
                <c:pt idx="322">
                  <c:v>-1.0101010101010102E-2</c:v>
                </c:pt>
                <c:pt idx="323">
                  <c:v>-1.0101010101010102E-2</c:v>
                </c:pt>
                <c:pt idx="324">
                  <c:v>-1.0101010101010102E-2</c:v>
                </c:pt>
                <c:pt idx="325">
                  <c:v>-1.0101010101010102E-2</c:v>
                </c:pt>
                <c:pt idx="326">
                  <c:v>-1.0101010101010102E-2</c:v>
                </c:pt>
                <c:pt idx="327">
                  <c:v>-1.0101010101010102E-2</c:v>
                </c:pt>
                <c:pt idx="328">
                  <c:v>-1.0101010101010102E-2</c:v>
                </c:pt>
                <c:pt idx="329">
                  <c:v>-1.0101010101010102E-2</c:v>
                </c:pt>
                <c:pt idx="330">
                  <c:v>-1.0101010101010102E-2</c:v>
                </c:pt>
                <c:pt idx="331">
                  <c:v>-1.0101010101010102E-2</c:v>
                </c:pt>
                <c:pt idx="332">
                  <c:v>-1.0101010101010102E-2</c:v>
                </c:pt>
                <c:pt idx="333">
                  <c:v>-1.0101010101010102E-2</c:v>
                </c:pt>
                <c:pt idx="334">
                  <c:v>-1.0101010101010102E-2</c:v>
                </c:pt>
                <c:pt idx="335">
                  <c:v>-1.0101010101010102E-2</c:v>
                </c:pt>
                <c:pt idx="336">
                  <c:v>-1.0101010101010102E-2</c:v>
                </c:pt>
                <c:pt idx="337">
                  <c:v>-1.0101010101010102E-2</c:v>
                </c:pt>
                <c:pt idx="338">
                  <c:v>-1.0101010101010102E-2</c:v>
                </c:pt>
                <c:pt idx="339">
                  <c:v>-1.0101010101010102E-2</c:v>
                </c:pt>
                <c:pt idx="340">
                  <c:v>-1.0101010101010102E-2</c:v>
                </c:pt>
                <c:pt idx="341">
                  <c:v>-1.0101010101010102E-2</c:v>
                </c:pt>
                <c:pt idx="342">
                  <c:v>-1.0101010101010102E-2</c:v>
                </c:pt>
                <c:pt idx="343">
                  <c:v>-1.0101010101010102E-2</c:v>
                </c:pt>
                <c:pt idx="344">
                  <c:v>-1.0101010101010102E-2</c:v>
                </c:pt>
                <c:pt idx="345">
                  <c:v>-1.0101010101010102E-2</c:v>
                </c:pt>
                <c:pt idx="346">
                  <c:v>-1.0101010101010102E-2</c:v>
                </c:pt>
                <c:pt idx="347">
                  <c:v>-1.0101010101010102E-2</c:v>
                </c:pt>
                <c:pt idx="348">
                  <c:v>-1.0101010101010102E-2</c:v>
                </c:pt>
                <c:pt idx="349">
                  <c:v>-1.0101010101010102E-2</c:v>
                </c:pt>
                <c:pt idx="350">
                  <c:v>-1.0101010101010102E-2</c:v>
                </c:pt>
                <c:pt idx="351">
                  <c:v>-1.0101010101010102E-2</c:v>
                </c:pt>
                <c:pt idx="352">
                  <c:v>-1.0101010101010102E-2</c:v>
                </c:pt>
                <c:pt idx="353">
                  <c:v>-1.0101010101010102E-2</c:v>
                </c:pt>
                <c:pt idx="354">
                  <c:v>-1.0101010101010102E-2</c:v>
                </c:pt>
                <c:pt idx="355">
                  <c:v>-1.0101010101010102E-2</c:v>
                </c:pt>
                <c:pt idx="356">
                  <c:v>-1.0101010101010102E-2</c:v>
                </c:pt>
                <c:pt idx="357">
                  <c:v>-1.0101010101010102E-2</c:v>
                </c:pt>
                <c:pt idx="358">
                  <c:v>-1.0101010101010102E-2</c:v>
                </c:pt>
                <c:pt idx="359">
                  <c:v>-1.0101010101010102E-2</c:v>
                </c:pt>
                <c:pt idx="360">
                  <c:v>-1.0101010101010102E-2</c:v>
                </c:pt>
                <c:pt idx="361">
                  <c:v>-1.0101010101010102E-2</c:v>
                </c:pt>
                <c:pt idx="362">
                  <c:v>-1.0101010101010102E-2</c:v>
                </c:pt>
                <c:pt idx="363">
                  <c:v>-1.0101010101010102E-2</c:v>
                </c:pt>
                <c:pt idx="364">
                  <c:v>-1.0101010101010102E-2</c:v>
                </c:pt>
                <c:pt idx="365">
                  <c:v>-1.0101010101010102E-2</c:v>
                </c:pt>
                <c:pt idx="366">
                  <c:v>-1.0101010101010102E-2</c:v>
                </c:pt>
                <c:pt idx="367">
                  <c:v>-1.0101010101010102E-2</c:v>
                </c:pt>
                <c:pt idx="368">
                  <c:v>-1.0101010101010102E-2</c:v>
                </c:pt>
                <c:pt idx="369">
                  <c:v>-1.0101010101010102E-2</c:v>
                </c:pt>
                <c:pt idx="370">
                  <c:v>-1.0101010101010102E-2</c:v>
                </c:pt>
                <c:pt idx="371">
                  <c:v>-1.0101010101010102E-2</c:v>
                </c:pt>
                <c:pt idx="372">
                  <c:v>-1.0101010101010102E-2</c:v>
                </c:pt>
                <c:pt idx="373">
                  <c:v>-1.0101010101010102E-2</c:v>
                </c:pt>
                <c:pt idx="374">
                  <c:v>-1.0101010101010102E-2</c:v>
                </c:pt>
                <c:pt idx="375">
                  <c:v>-1.0101010101010102E-2</c:v>
                </c:pt>
                <c:pt idx="376">
                  <c:v>-1.0101010101010102E-2</c:v>
                </c:pt>
                <c:pt idx="377">
                  <c:v>-1.0101010101010102E-2</c:v>
                </c:pt>
                <c:pt idx="378">
                  <c:v>-1.0101010101010102E-2</c:v>
                </c:pt>
                <c:pt idx="379">
                  <c:v>-1.0101010101010102E-2</c:v>
                </c:pt>
                <c:pt idx="380">
                  <c:v>-1.0101010101010102E-2</c:v>
                </c:pt>
                <c:pt idx="381">
                  <c:v>-1.0101010101010102E-2</c:v>
                </c:pt>
                <c:pt idx="382">
                  <c:v>-1.0101010101010102E-2</c:v>
                </c:pt>
                <c:pt idx="383">
                  <c:v>-1.0101010101010102E-2</c:v>
                </c:pt>
                <c:pt idx="384">
                  <c:v>-1.0101010101010102E-2</c:v>
                </c:pt>
                <c:pt idx="385">
                  <c:v>-1.0101010101010102E-2</c:v>
                </c:pt>
                <c:pt idx="386">
                  <c:v>-1.0101010101010102E-2</c:v>
                </c:pt>
                <c:pt idx="387">
                  <c:v>-1.0101010101010102E-2</c:v>
                </c:pt>
                <c:pt idx="388">
                  <c:v>-1.0101010101010102E-2</c:v>
                </c:pt>
                <c:pt idx="389">
                  <c:v>-1.0101010101010102E-2</c:v>
                </c:pt>
                <c:pt idx="390">
                  <c:v>-1.0101010101010102E-2</c:v>
                </c:pt>
                <c:pt idx="391">
                  <c:v>-1.0101010101010102E-2</c:v>
                </c:pt>
                <c:pt idx="392">
                  <c:v>-1.0101010101010102E-2</c:v>
                </c:pt>
                <c:pt idx="393">
                  <c:v>-1.0101010101010102E-2</c:v>
                </c:pt>
                <c:pt idx="394">
                  <c:v>-1.0101010101010102E-2</c:v>
                </c:pt>
                <c:pt idx="395">
                  <c:v>-1.0101010101010102E-2</c:v>
                </c:pt>
                <c:pt idx="396">
                  <c:v>-1.0101010101010102E-2</c:v>
                </c:pt>
                <c:pt idx="397">
                  <c:v>-1.0101010101010102E-2</c:v>
                </c:pt>
                <c:pt idx="398">
                  <c:v>-1.0101010101010102E-2</c:v>
                </c:pt>
                <c:pt idx="399">
                  <c:v>-1.0101010101010102E-2</c:v>
                </c:pt>
                <c:pt idx="400">
                  <c:v>-1.0101010101010102E-2</c:v>
                </c:pt>
                <c:pt idx="401">
                  <c:v>-1.0101010101010102E-2</c:v>
                </c:pt>
                <c:pt idx="402">
                  <c:v>-1.0101010101010102E-2</c:v>
                </c:pt>
                <c:pt idx="403">
                  <c:v>-1.0101010101010102E-2</c:v>
                </c:pt>
                <c:pt idx="404">
                  <c:v>-1.0101010101010102E-2</c:v>
                </c:pt>
                <c:pt idx="405">
                  <c:v>-1.0101010101010102E-2</c:v>
                </c:pt>
                <c:pt idx="406">
                  <c:v>-1.0101010101010102E-2</c:v>
                </c:pt>
                <c:pt idx="407">
                  <c:v>-1.0101010101010102E-2</c:v>
                </c:pt>
                <c:pt idx="408">
                  <c:v>-1.0101010101010102E-2</c:v>
                </c:pt>
                <c:pt idx="409">
                  <c:v>-1.0101010101010102E-2</c:v>
                </c:pt>
                <c:pt idx="410">
                  <c:v>-1.0101010101010102E-2</c:v>
                </c:pt>
                <c:pt idx="411">
                  <c:v>-1.0101010101010102E-2</c:v>
                </c:pt>
                <c:pt idx="412">
                  <c:v>-1.0101010101010102E-2</c:v>
                </c:pt>
                <c:pt idx="413">
                  <c:v>-1.0101010101010102E-2</c:v>
                </c:pt>
                <c:pt idx="414">
                  <c:v>-1.0101010101010102E-2</c:v>
                </c:pt>
                <c:pt idx="415">
                  <c:v>-1.0101010101010102E-2</c:v>
                </c:pt>
                <c:pt idx="416">
                  <c:v>-1.0101010101010102E-2</c:v>
                </c:pt>
                <c:pt idx="417">
                  <c:v>-1.0101010101010102E-2</c:v>
                </c:pt>
                <c:pt idx="418">
                  <c:v>-1.0101010101010102E-2</c:v>
                </c:pt>
                <c:pt idx="419">
                  <c:v>-1.0101010101010102E-2</c:v>
                </c:pt>
                <c:pt idx="420">
                  <c:v>-1.0101010101010102E-2</c:v>
                </c:pt>
                <c:pt idx="421">
                  <c:v>-1.0101010101010102E-2</c:v>
                </c:pt>
                <c:pt idx="422">
                  <c:v>-1.0101010101010102E-2</c:v>
                </c:pt>
                <c:pt idx="423">
                  <c:v>-1.0101010101010102E-2</c:v>
                </c:pt>
                <c:pt idx="424">
                  <c:v>-1.0101010101010102E-2</c:v>
                </c:pt>
                <c:pt idx="425">
                  <c:v>-1.0101010101010102E-2</c:v>
                </c:pt>
                <c:pt idx="426">
                  <c:v>-1.0101010101010102E-2</c:v>
                </c:pt>
                <c:pt idx="427">
                  <c:v>-1.0101010101010102E-2</c:v>
                </c:pt>
                <c:pt idx="428">
                  <c:v>-1.0101010101010102E-2</c:v>
                </c:pt>
                <c:pt idx="429">
                  <c:v>-1.0101010101010102E-2</c:v>
                </c:pt>
                <c:pt idx="430">
                  <c:v>-1.0101010101010102E-2</c:v>
                </c:pt>
                <c:pt idx="431">
                  <c:v>-1.0101010101010102E-2</c:v>
                </c:pt>
                <c:pt idx="432">
                  <c:v>-1.0101010101010102E-2</c:v>
                </c:pt>
                <c:pt idx="433">
                  <c:v>-1.0101010101010102E-2</c:v>
                </c:pt>
                <c:pt idx="434">
                  <c:v>-1.0101010101010102E-2</c:v>
                </c:pt>
                <c:pt idx="435">
                  <c:v>-1.0101010101010102E-2</c:v>
                </c:pt>
                <c:pt idx="436">
                  <c:v>-1.0101010101010102E-2</c:v>
                </c:pt>
                <c:pt idx="437">
                  <c:v>-1.0101010101010102E-2</c:v>
                </c:pt>
                <c:pt idx="438">
                  <c:v>-1.0101010101010102E-2</c:v>
                </c:pt>
                <c:pt idx="439">
                  <c:v>-1.0101010101010102E-2</c:v>
                </c:pt>
                <c:pt idx="440">
                  <c:v>-1.0101010101010102E-2</c:v>
                </c:pt>
                <c:pt idx="441">
                  <c:v>-1.0101010101010102E-2</c:v>
                </c:pt>
                <c:pt idx="442">
                  <c:v>-1.0101010101010102E-2</c:v>
                </c:pt>
                <c:pt idx="443">
                  <c:v>-1.0101010101010102E-2</c:v>
                </c:pt>
                <c:pt idx="444">
                  <c:v>-1.0101010101010102E-2</c:v>
                </c:pt>
                <c:pt idx="445">
                  <c:v>-1.0101010101010102E-2</c:v>
                </c:pt>
                <c:pt idx="446">
                  <c:v>-1.0101010101010102E-2</c:v>
                </c:pt>
                <c:pt idx="447">
                  <c:v>-1.0101010101010102E-2</c:v>
                </c:pt>
                <c:pt idx="448">
                  <c:v>-1.0101010101010102E-2</c:v>
                </c:pt>
                <c:pt idx="449">
                  <c:v>-1.0101010101010102E-2</c:v>
                </c:pt>
                <c:pt idx="450">
                  <c:v>-1.0101010101010102E-2</c:v>
                </c:pt>
                <c:pt idx="451">
                  <c:v>-1.0101010101010102E-2</c:v>
                </c:pt>
                <c:pt idx="452">
                  <c:v>-1.0101010101010102E-2</c:v>
                </c:pt>
                <c:pt idx="453">
                  <c:v>-1.0101010101010102E-2</c:v>
                </c:pt>
                <c:pt idx="454">
                  <c:v>-1.0101010101010102E-2</c:v>
                </c:pt>
                <c:pt idx="455">
                  <c:v>-1.0101010101010102E-2</c:v>
                </c:pt>
                <c:pt idx="456">
                  <c:v>-1.0101010101010102E-2</c:v>
                </c:pt>
                <c:pt idx="457">
                  <c:v>-1.0101010101010102E-2</c:v>
                </c:pt>
                <c:pt idx="458">
                  <c:v>-1.0101010101010102E-2</c:v>
                </c:pt>
                <c:pt idx="459">
                  <c:v>-1.0101010101010102E-2</c:v>
                </c:pt>
                <c:pt idx="460">
                  <c:v>-1.0101010101010102E-2</c:v>
                </c:pt>
                <c:pt idx="461">
                  <c:v>-1.0101010101010102E-2</c:v>
                </c:pt>
                <c:pt idx="462">
                  <c:v>-1.0101010101010102E-2</c:v>
                </c:pt>
                <c:pt idx="463">
                  <c:v>-1.0101010101010102E-2</c:v>
                </c:pt>
                <c:pt idx="464">
                  <c:v>-1.0101010101010102E-2</c:v>
                </c:pt>
                <c:pt idx="465">
                  <c:v>-1.0101010101010102E-2</c:v>
                </c:pt>
                <c:pt idx="466">
                  <c:v>-1.0101010101010102E-2</c:v>
                </c:pt>
                <c:pt idx="467">
                  <c:v>-1.0101010101010102E-2</c:v>
                </c:pt>
                <c:pt idx="468">
                  <c:v>-1.0101010101010102E-2</c:v>
                </c:pt>
                <c:pt idx="469">
                  <c:v>-1.0101010101010102E-2</c:v>
                </c:pt>
                <c:pt idx="470">
                  <c:v>-1.0101010101010102E-2</c:v>
                </c:pt>
                <c:pt idx="471">
                  <c:v>-1.0101010101010102E-2</c:v>
                </c:pt>
                <c:pt idx="472">
                  <c:v>-1.0101010101010102E-2</c:v>
                </c:pt>
                <c:pt idx="473">
                  <c:v>-1.0101010101010102E-2</c:v>
                </c:pt>
                <c:pt idx="474">
                  <c:v>-1.0101010101010102E-2</c:v>
                </c:pt>
                <c:pt idx="475">
                  <c:v>-1.0101010101010102E-2</c:v>
                </c:pt>
                <c:pt idx="476">
                  <c:v>-1.0101010101010102E-2</c:v>
                </c:pt>
                <c:pt idx="477">
                  <c:v>-1.0101010101010102E-2</c:v>
                </c:pt>
                <c:pt idx="478">
                  <c:v>-1.0101010101010102E-2</c:v>
                </c:pt>
                <c:pt idx="479">
                  <c:v>-1.0101010101010102E-2</c:v>
                </c:pt>
                <c:pt idx="480">
                  <c:v>-1.0101010101010102E-2</c:v>
                </c:pt>
                <c:pt idx="481">
                  <c:v>-1.0101010101010102E-2</c:v>
                </c:pt>
                <c:pt idx="482">
                  <c:v>-1.0101010101010102E-2</c:v>
                </c:pt>
                <c:pt idx="483">
                  <c:v>-1.0101010101010102E-2</c:v>
                </c:pt>
                <c:pt idx="484">
                  <c:v>-1.0101010101010102E-2</c:v>
                </c:pt>
                <c:pt idx="485">
                  <c:v>-1.0101010101010102E-2</c:v>
                </c:pt>
                <c:pt idx="486">
                  <c:v>-1.0101010101010102E-2</c:v>
                </c:pt>
                <c:pt idx="487">
                  <c:v>-1.0101010101010102E-2</c:v>
                </c:pt>
                <c:pt idx="488">
                  <c:v>-1.0101010101010102E-2</c:v>
                </c:pt>
                <c:pt idx="489">
                  <c:v>-1.0101010101010102E-2</c:v>
                </c:pt>
                <c:pt idx="490">
                  <c:v>-1.0101010101010102E-2</c:v>
                </c:pt>
                <c:pt idx="491">
                  <c:v>-1.0101010101010102E-2</c:v>
                </c:pt>
                <c:pt idx="492">
                  <c:v>-1.0101010101010102E-2</c:v>
                </c:pt>
                <c:pt idx="493">
                  <c:v>-1.0101010101010102E-2</c:v>
                </c:pt>
                <c:pt idx="494">
                  <c:v>-1.0101010101010102E-2</c:v>
                </c:pt>
                <c:pt idx="495">
                  <c:v>-1.0101010101010102E-2</c:v>
                </c:pt>
                <c:pt idx="496">
                  <c:v>-1.0101010101010102E-2</c:v>
                </c:pt>
                <c:pt idx="497">
                  <c:v>-1.0101010101010102E-2</c:v>
                </c:pt>
                <c:pt idx="498">
                  <c:v>-1.0101010101010102E-2</c:v>
                </c:pt>
                <c:pt idx="499">
                  <c:v>-1.0101010101010102E-2</c:v>
                </c:pt>
                <c:pt idx="500">
                  <c:v>-1.0101010101010102E-2</c:v>
                </c:pt>
                <c:pt idx="501">
                  <c:v>-1.0101010101010102E-2</c:v>
                </c:pt>
                <c:pt idx="502">
                  <c:v>-1.0101010101010102E-2</c:v>
                </c:pt>
                <c:pt idx="503">
                  <c:v>-1.0101010101010102E-2</c:v>
                </c:pt>
                <c:pt idx="504">
                  <c:v>-1.0101010101010102E-2</c:v>
                </c:pt>
                <c:pt idx="505">
                  <c:v>-1.0101010101010102E-2</c:v>
                </c:pt>
                <c:pt idx="506">
                  <c:v>-1.0101010101010102E-2</c:v>
                </c:pt>
                <c:pt idx="507">
                  <c:v>-1.0101010101010102E-2</c:v>
                </c:pt>
                <c:pt idx="508">
                  <c:v>-1.0101010101010102E-2</c:v>
                </c:pt>
                <c:pt idx="509">
                  <c:v>-1.0101010101010102E-2</c:v>
                </c:pt>
                <c:pt idx="510">
                  <c:v>-1.0101010101010102E-2</c:v>
                </c:pt>
                <c:pt idx="511">
                  <c:v>-1.0101010101010102E-2</c:v>
                </c:pt>
                <c:pt idx="512">
                  <c:v>-1.0101010101010102E-2</c:v>
                </c:pt>
                <c:pt idx="513">
                  <c:v>-1.0101010101010102E-2</c:v>
                </c:pt>
                <c:pt idx="514">
                  <c:v>-1.0101010101010102E-2</c:v>
                </c:pt>
                <c:pt idx="515">
                  <c:v>-1.0101010101010102E-2</c:v>
                </c:pt>
                <c:pt idx="516">
                  <c:v>-1.0101010101010102E-2</c:v>
                </c:pt>
                <c:pt idx="517">
                  <c:v>-1.0101010101010102E-2</c:v>
                </c:pt>
                <c:pt idx="518">
                  <c:v>-1.0101010101010102E-2</c:v>
                </c:pt>
                <c:pt idx="519">
                  <c:v>-1.0101010101010102E-2</c:v>
                </c:pt>
                <c:pt idx="520">
                  <c:v>-1.0101010101010102E-2</c:v>
                </c:pt>
                <c:pt idx="521">
                  <c:v>-1.0101010101010102E-2</c:v>
                </c:pt>
                <c:pt idx="522">
                  <c:v>-1.0101010101010102E-2</c:v>
                </c:pt>
                <c:pt idx="523">
                  <c:v>-1.0101010101010102E-2</c:v>
                </c:pt>
                <c:pt idx="524">
                  <c:v>-1.0101010101010102E-2</c:v>
                </c:pt>
                <c:pt idx="525">
                  <c:v>-1.0101010101010102E-2</c:v>
                </c:pt>
                <c:pt idx="526">
                  <c:v>-1.0101010101010102E-2</c:v>
                </c:pt>
                <c:pt idx="527">
                  <c:v>-1.0101010101010102E-2</c:v>
                </c:pt>
                <c:pt idx="528">
                  <c:v>-1.0101010101010102E-2</c:v>
                </c:pt>
                <c:pt idx="529">
                  <c:v>-1.0101010101010102E-2</c:v>
                </c:pt>
                <c:pt idx="530">
                  <c:v>-1.0101010101010102E-2</c:v>
                </c:pt>
                <c:pt idx="531">
                  <c:v>-1.0101010101010102E-2</c:v>
                </c:pt>
                <c:pt idx="532">
                  <c:v>-1.0101010101010102E-2</c:v>
                </c:pt>
                <c:pt idx="533">
                  <c:v>-1.0101010101010102E-2</c:v>
                </c:pt>
                <c:pt idx="534">
                  <c:v>-1.0101010101010102E-2</c:v>
                </c:pt>
                <c:pt idx="535">
                  <c:v>-1.0101010101010102E-2</c:v>
                </c:pt>
                <c:pt idx="536">
                  <c:v>-1.0101010101010102E-2</c:v>
                </c:pt>
                <c:pt idx="537">
                  <c:v>-1.0101010101010102E-2</c:v>
                </c:pt>
                <c:pt idx="538">
                  <c:v>-1.0101010101010102E-2</c:v>
                </c:pt>
                <c:pt idx="539">
                  <c:v>-1.0101010101010102E-2</c:v>
                </c:pt>
                <c:pt idx="540">
                  <c:v>-1.0101010101010102E-2</c:v>
                </c:pt>
                <c:pt idx="541">
                  <c:v>-1.0101010101010102E-2</c:v>
                </c:pt>
                <c:pt idx="542">
                  <c:v>-1.0101010101010102E-2</c:v>
                </c:pt>
                <c:pt idx="543">
                  <c:v>-1.0101010101010102E-2</c:v>
                </c:pt>
                <c:pt idx="544">
                  <c:v>-1.0101010101010102E-2</c:v>
                </c:pt>
                <c:pt idx="545">
                  <c:v>-1.0101010101010102E-2</c:v>
                </c:pt>
                <c:pt idx="546">
                  <c:v>-1.0101010101010102E-2</c:v>
                </c:pt>
                <c:pt idx="547">
                  <c:v>-1.0101010101010102E-2</c:v>
                </c:pt>
                <c:pt idx="548">
                  <c:v>-1.0101010101010102E-2</c:v>
                </c:pt>
                <c:pt idx="549">
                  <c:v>-1.0101010101010102E-2</c:v>
                </c:pt>
                <c:pt idx="550">
                  <c:v>-1.0101010101010102E-2</c:v>
                </c:pt>
                <c:pt idx="551">
                  <c:v>-1.0101010101010102E-2</c:v>
                </c:pt>
                <c:pt idx="552">
                  <c:v>-1.0101010101010102E-2</c:v>
                </c:pt>
                <c:pt idx="553">
                  <c:v>-1.0101010101010102E-2</c:v>
                </c:pt>
                <c:pt idx="554">
                  <c:v>-1.0101010101010102E-2</c:v>
                </c:pt>
                <c:pt idx="555">
                  <c:v>-1.0101010101010102E-2</c:v>
                </c:pt>
                <c:pt idx="556">
                  <c:v>-1.0101010101010102E-2</c:v>
                </c:pt>
                <c:pt idx="557">
                  <c:v>-1.0101010101010102E-2</c:v>
                </c:pt>
                <c:pt idx="558">
                  <c:v>-1.0101010101010102E-2</c:v>
                </c:pt>
                <c:pt idx="559">
                  <c:v>-1.0101010101010102E-2</c:v>
                </c:pt>
                <c:pt idx="560">
                  <c:v>-1.0101010101010102E-2</c:v>
                </c:pt>
                <c:pt idx="561">
                  <c:v>-1.0101010101010102E-2</c:v>
                </c:pt>
                <c:pt idx="562">
                  <c:v>-1.0101010101010102E-2</c:v>
                </c:pt>
                <c:pt idx="563">
                  <c:v>-1.0101010101010102E-2</c:v>
                </c:pt>
                <c:pt idx="564">
                  <c:v>-1.0101010101010102E-2</c:v>
                </c:pt>
                <c:pt idx="565">
                  <c:v>-1.0101010101010102E-2</c:v>
                </c:pt>
                <c:pt idx="566">
                  <c:v>-1.0101010101010102E-2</c:v>
                </c:pt>
                <c:pt idx="567">
                  <c:v>-1.0101010101010102E-2</c:v>
                </c:pt>
                <c:pt idx="568">
                  <c:v>-1.0101010101010102E-2</c:v>
                </c:pt>
                <c:pt idx="569">
                  <c:v>-1.0101010101010102E-2</c:v>
                </c:pt>
                <c:pt idx="570">
                  <c:v>-1.0101010101010102E-2</c:v>
                </c:pt>
                <c:pt idx="571">
                  <c:v>-1.0101010101010102E-2</c:v>
                </c:pt>
                <c:pt idx="572">
                  <c:v>-1.0101010101010102E-2</c:v>
                </c:pt>
                <c:pt idx="573">
                  <c:v>-1.0101010101010102E-2</c:v>
                </c:pt>
                <c:pt idx="574">
                  <c:v>-1.0101010101010102E-2</c:v>
                </c:pt>
                <c:pt idx="575">
                  <c:v>-1.0101010101010102E-2</c:v>
                </c:pt>
                <c:pt idx="576">
                  <c:v>-1.0101010101010102E-2</c:v>
                </c:pt>
                <c:pt idx="577">
                  <c:v>-1.0101010101010102E-2</c:v>
                </c:pt>
                <c:pt idx="578">
                  <c:v>-1.0101010101010102E-2</c:v>
                </c:pt>
                <c:pt idx="579">
                  <c:v>-1.0101010101010102E-2</c:v>
                </c:pt>
                <c:pt idx="580">
                  <c:v>-1.0101010101010102E-2</c:v>
                </c:pt>
                <c:pt idx="581">
                  <c:v>-1.0101010101010102E-2</c:v>
                </c:pt>
                <c:pt idx="582">
                  <c:v>-1.0101010101010102E-2</c:v>
                </c:pt>
                <c:pt idx="583">
                  <c:v>-1.0101010101010102E-2</c:v>
                </c:pt>
                <c:pt idx="584">
                  <c:v>-1.0101010101010102E-2</c:v>
                </c:pt>
                <c:pt idx="585">
                  <c:v>-1.0101010101010102E-2</c:v>
                </c:pt>
                <c:pt idx="586">
                  <c:v>-1.0101010101010102E-2</c:v>
                </c:pt>
                <c:pt idx="587">
                  <c:v>-1.0101010101010102E-2</c:v>
                </c:pt>
                <c:pt idx="588">
                  <c:v>-1.0101010101010102E-2</c:v>
                </c:pt>
                <c:pt idx="589">
                  <c:v>-1.0101010101010102E-2</c:v>
                </c:pt>
                <c:pt idx="590">
                  <c:v>-1.0101010101010102E-2</c:v>
                </c:pt>
                <c:pt idx="591">
                  <c:v>-1.0101010101010102E-2</c:v>
                </c:pt>
                <c:pt idx="592">
                  <c:v>-1.0101010101010102E-2</c:v>
                </c:pt>
                <c:pt idx="593">
                  <c:v>-1.0101010101010102E-2</c:v>
                </c:pt>
                <c:pt idx="594">
                  <c:v>-1.0101010101010102E-2</c:v>
                </c:pt>
                <c:pt idx="595">
                  <c:v>-1.0101010101010102E-2</c:v>
                </c:pt>
                <c:pt idx="596">
                  <c:v>-1.0101010101010102E-2</c:v>
                </c:pt>
                <c:pt idx="597">
                  <c:v>-1.0101010101010102E-2</c:v>
                </c:pt>
                <c:pt idx="598">
                  <c:v>-1.0101010101010102E-2</c:v>
                </c:pt>
                <c:pt idx="599">
                  <c:v>-1.0101010101010102E-2</c:v>
                </c:pt>
                <c:pt idx="600">
                  <c:v>-1.0101010101010102E-2</c:v>
                </c:pt>
                <c:pt idx="601">
                  <c:v>-1.0101010101010102E-2</c:v>
                </c:pt>
                <c:pt idx="602">
                  <c:v>-1.0101010101010102E-2</c:v>
                </c:pt>
                <c:pt idx="603">
                  <c:v>-1.0101010101010102E-2</c:v>
                </c:pt>
                <c:pt idx="604">
                  <c:v>-1.0101010101010102E-2</c:v>
                </c:pt>
                <c:pt idx="605">
                  <c:v>-1.0101010101010102E-2</c:v>
                </c:pt>
                <c:pt idx="606">
                  <c:v>-1.0101010101010102E-2</c:v>
                </c:pt>
                <c:pt idx="607">
                  <c:v>-1.0101010101010102E-2</c:v>
                </c:pt>
                <c:pt idx="608">
                  <c:v>-1.0101010101010102E-2</c:v>
                </c:pt>
                <c:pt idx="609">
                  <c:v>-1.0101010101010102E-2</c:v>
                </c:pt>
                <c:pt idx="610">
                  <c:v>-1.0101010101010102E-2</c:v>
                </c:pt>
                <c:pt idx="611">
                  <c:v>-1.0101010101010102E-2</c:v>
                </c:pt>
                <c:pt idx="612">
                  <c:v>-1.0101010101010102E-2</c:v>
                </c:pt>
                <c:pt idx="613">
                  <c:v>-1.0101010101010102E-2</c:v>
                </c:pt>
                <c:pt idx="614">
                  <c:v>-1.0101010101010102E-2</c:v>
                </c:pt>
                <c:pt idx="615">
                  <c:v>-1.0101010101010102E-2</c:v>
                </c:pt>
                <c:pt idx="616">
                  <c:v>-1.0101010101010102E-2</c:v>
                </c:pt>
                <c:pt idx="617">
                  <c:v>-1.0101010101010102E-2</c:v>
                </c:pt>
                <c:pt idx="618">
                  <c:v>-1.0101010101010102E-2</c:v>
                </c:pt>
                <c:pt idx="619">
                  <c:v>-1.0101010101010102E-2</c:v>
                </c:pt>
                <c:pt idx="620">
                  <c:v>-1.0101010101010102E-2</c:v>
                </c:pt>
                <c:pt idx="621">
                  <c:v>-1.0101010101010102E-2</c:v>
                </c:pt>
                <c:pt idx="622">
                  <c:v>-1.0101010101010102E-2</c:v>
                </c:pt>
                <c:pt idx="623">
                  <c:v>-1.0101010101010102E-2</c:v>
                </c:pt>
                <c:pt idx="624">
                  <c:v>-1.0101010101010102E-2</c:v>
                </c:pt>
                <c:pt idx="625">
                  <c:v>-1.0101010101010102E-2</c:v>
                </c:pt>
                <c:pt idx="626">
                  <c:v>-1.0101010101010102E-2</c:v>
                </c:pt>
                <c:pt idx="627">
                  <c:v>-1.0101010101010102E-2</c:v>
                </c:pt>
                <c:pt idx="628">
                  <c:v>-1.0101010101010102E-2</c:v>
                </c:pt>
                <c:pt idx="629">
                  <c:v>-1.0101010101010102E-2</c:v>
                </c:pt>
                <c:pt idx="630">
                  <c:v>-1.0101010101010102E-2</c:v>
                </c:pt>
                <c:pt idx="631">
                  <c:v>-1.0101010101010102E-2</c:v>
                </c:pt>
                <c:pt idx="632">
                  <c:v>-1.0101010101010102E-2</c:v>
                </c:pt>
                <c:pt idx="633">
                  <c:v>-1.0101010101010102E-2</c:v>
                </c:pt>
                <c:pt idx="634">
                  <c:v>-1.0101010101010102E-2</c:v>
                </c:pt>
                <c:pt idx="635">
                  <c:v>-1.0101010101010102E-2</c:v>
                </c:pt>
                <c:pt idx="636">
                  <c:v>-1.0101010101010102E-2</c:v>
                </c:pt>
                <c:pt idx="637">
                  <c:v>-1.0101010101010102E-2</c:v>
                </c:pt>
                <c:pt idx="638">
                  <c:v>-1.0101010101010102E-2</c:v>
                </c:pt>
                <c:pt idx="639">
                  <c:v>-1.0101010101010102E-2</c:v>
                </c:pt>
                <c:pt idx="640">
                  <c:v>-1.0101010101010102E-2</c:v>
                </c:pt>
                <c:pt idx="641">
                  <c:v>-1.0101010101010102E-2</c:v>
                </c:pt>
                <c:pt idx="642">
                  <c:v>-1.0101010101010102E-2</c:v>
                </c:pt>
                <c:pt idx="643">
                  <c:v>-1.0101010101010102E-2</c:v>
                </c:pt>
                <c:pt idx="644">
                  <c:v>-1.0101010101010102E-2</c:v>
                </c:pt>
                <c:pt idx="645">
                  <c:v>-1.0101010101010102E-2</c:v>
                </c:pt>
                <c:pt idx="646">
                  <c:v>-1.0101010101010102E-2</c:v>
                </c:pt>
                <c:pt idx="647">
                  <c:v>-1.0101010101010102E-2</c:v>
                </c:pt>
                <c:pt idx="648">
                  <c:v>-1.0101010101010102E-2</c:v>
                </c:pt>
                <c:pt idx="649">
                  <c:v>-1.0101010101010102E-2</c:v>
                </c:pt>
                <c:pt idx="650">
                  <c:v>-1.0101010101010102E-2</c:v>
                </c:pt>
                <c:pt idx="651">
                  <c:v>-1.0101010101010102E-2</c:v>
                </c:pt>
                <c:pt idx="652">
                  <c:v>-1.0101010101010102E-2</c:v>
                </c:pt>
                <c:pt idx="653">
                  <c:v>-1.0101010101010102E-2</c:v>
                </c:pt>
                <c:pt idx="654">
                  <c:v>-1.0101010101010102E-2</c:v>
                </c:pt>
                <c:pt idx="655">
                  <c:v>-1.0101010101010102E-2</c:v>
                </c:pt>
                <c:pt idx="656">
                  <c:v>-1.0101010101010102E-2</c:v>
                </c:pt>
                <c:pt idx="657">
                  <c:v>-1.0101010101010102E-2</c:v>
                </c:pt>
                <c:pt idx="658">
                  <c:v>-1.0101010101010102E-2</c:v>
                </c:pt>
                <c:pt idx="659">
                  <c:v>-1.0101010101010102E-2</c:v>
                </c:pt>
                <c:pt idx="660">
                  <c:v>-1.0101010101010102E-2</c:v>
                </c:pt>
                <c:pt idx="661">
                  <c:v>-1.0101010101010102E-2</c:v>
                </c:pt>
                <c:pt idx="662">
                  <c:v>-1.0101010101010102E-2</c:v>
                </c:pt>
                <c:pt idx="663">
                  <c:v>-1.0101010101010102E-2</c:v>
                </c:pt>
                <c:pt idx="664">
                  <c:v>-1.0101010101010102E-2</c:v>
                </c:pt>
                <c:pt idx="665">
                  <c:v>-1.0101010101010102E-2</c:v>
                </c:pt>
                <c:pt idx="666">
                  <c:v>-1.0101010101010102E-2</c:v>
                </c:pt>
                <c:pt idx="667">
                  <c:v>-1.0101010101010102E-2</c:v>
                </c:pt>
                <c:pt idx="668">
                  <c:v>-1.0101010101010102E-2</c:v>
                </c:pt>
                <c:pt idx="669">
                  <c:v>-1.0101010101010102E-2</c:v>
                </c:pt>
                <c:pt idx="670">
                  <c:v>-1.0101010101010102E-2</c:v>
                </c:pt>
                <c:pt idx="671">
                  <c:v>-1.0101010101010102E-2</c:v>
                </c:pt>
                <c:pt idx="672">
                  <c:v>-1.0101010101010102E-2</c:v>
                </c:pt>
                <c:pt idx="673">
                  <c:v>-1.0101010101010102E-2</c:v>
                </c:pt>
                <c:pt idx="674">
                  <c:v>-1.0101010101010102E-2</c:v>
                </c:pt>
                <c:pt idx="675">
                  <c:v>-1.0101010101010102E-2</c:v>
                </c:pt>
                <c:pt idx="676">
                  <c:v>-1.0101010101010102E-2</c:v>
                </c:pt>
                <c:pt idx="677">
                  <c:v>-1.0101010101010102E-2</c:v>
                </c:pt>
                <c:pt idx="678">
                  <c:v>-1.0101010101010102E-2</c:v>
                </c:pt>
                <c:pt idx="679">
                  <c:v>-1.0101010101010102E-2</c:v>
                </c:pt>
                <c:pt idx="680">
                  <c:v>-1.0101010101010102E-2</c:v>
                </c:pt>
                <c:pt idx="681">
                  <c:v>-1.0101010101010102E-2</c:v>
                </c:pt>
                <c:pt idx="682">
                  <c:v>-1.0101010101010102E-2</c:v>
                </c:pt>
                <c:pt idx="683">
                  <c:v>-1.0101010101010102E-2</c:v>
                </c:pt>
                <c:pt idx="684">
                  <c:v>-1.0101010101010102E-2</c:v>
                </c:pt>
                <c:pt idx="685">
                  <c:v>-1.0101010101010102E-2</c:v>
                </c:pt>
                <c:pt idx="686">
                  <c:v>-1.0101010101010102E-2</c:v>
                </c:pt>
                <c:pt idx="687">
                  <c:v>-1.0101010101010102E-2</c:v>
                </c:pt>
                <c:pt idx="688">
                  <c:v>-1.0101010101010102E-2</c:v>
                </c:pt>
                <c:pt idx="689">
                  <c:v>-1.0101010101010102E-2</c:v>
                </c:pt>
                <c:pt idx="690">
                  <c:v>-1.0101010101010102E-2</c:v>
                </c:pt>
                <c:pt idx="691">
                  <c:v>-1.0101010101010102E-2</c:v>
                </c:pt>
                <c:pt idx="692">
                  <c:v>-1.0101010101010102E-2</c:v>
                </c:pt>
                <c:pt idx="693">
                  <c:v>-1.0101010101010102E-2</c:v>
                </c:pt>
                <c:pt idx="694">
                  <c:v>-1.0101010101010102E-2</c:v>
                </c:pt>
                <c:pt idx="695">
                  <c:v>-1.0101010101010102E-2</c:v>
                </c:pt>
                <c:pt idx="696">
                  <c:v>-1.0101010101010102E-2</c:v>
                </c:pt>
                <c:pt idx="697">
                  <c:v>-1.0101010101010102E-2</c:v>
                </c:pt>
                <c:pt idx="698">
                  <c:v>-1.0101010101010102E-2</c:v>
                </c:pt>
                <c:pt idx="699">
                  <c:v>-1.0101010101010102E-2</c:v>
                </c:pt>
                <c:pt idx="700">
                  <c:v>-1.0101010101010102E-2</c:v>
                </c:pt>
                <c:pt idx="701">
                  <c:v>-1.0101010101010102E-2</c:v>
                </c:pt>
                <c:pt idx="702">
                  <c:v>-1.0101010101010102E-2</c:v>
                </c:pt>
                <c:pt idx="703">
                  <c:v>-1.0101010101010102E-2</c:v>
                </c:pt>
                <c:pt idx="704">
                  <c:v>-1.0101010101010102E-2</c:v>
                </c:pt>
                <c:pt idx="705">
                  <c:v>-1.0101010101010102E-2</c:v>
                </c:pt>
                <c:pt idx="706">
                  <c:v>-1.0101010101010102E-2</c:v>
                </c:pt>
                <c:pt idx="707">
                  <c:v>-1.0101010101010102E-2</c:v>
                </c:pt>
                <c:pt idx="708">
                  <c:v>-1.0101010101010102E-2</c:v>
                </c:pt>
                <c:pt idx="709">
                  <c:v>-1.0101010101010102E-2</c:v>
                </c:pt>
                <c:pt idx="710">
                  <c:v>-1.0101010101010102E-2</c:v>
                </c:pt>
                <c:pt idx="711">
                  <c:v>-1.0101010101010102E-2</c:v>
                </c:pt>
                <c:pt idx="712">
                  <c:v>-1.0101010101010102E-2</c:v>
                </c:pt>
                <c:pt idx="713">
                  <c:v>-1.0101010101010102E-2</c:v>
                </c:pt>
                <c:pt idx="714">
                  <c:v>-1.0101010101010102E-2</c:v>
                </c:pt>
                <c:pt idx="715">
                  <c:v>-1.0101010101010102E-2</c:v>
                </c:pt>
                <c:pt idx="716">
                  <c:v>-1.0101010101010102E-2</c:v>
                </c:pt>
                <c:pt idx="717">
                  <c:v>-1.0101010101010102E-2</c:v>
                </c:pt>
                <c:pt idx="718">
                  <c:v>-1.0101010101010102E-2</c:v>
                </c:pt>
                <c:pt idx="719">
                  <c:v>-1.0101010101010102E-2</c:v>
                </c:pt>
                <c:pt idx="720">
                  <c:v>-1.0101010101010102E-2</c:v>
                </c:pt>
                <c:pt idx="721">
                  <c:v>-1.0101010101010102E-2</c:v>
                </c:pt>
                <c:pt idx="722">
                  <c:v>-1.0101010101010102E-2</c:v>
                </c:pt>
                <c:pt idx="723">
                  <c:v>-1.0101010101010102E-2</c:v>
                </c:pt>
                <c:pt idx="724">
                  <c:v>-1.0101010101010102E-2</c:v>
                </c:pt>
                <c:pt idx="725">
                  <c:v>-1.0101010101010102E-2</c:v>
                </c:pt>
                <c:pt idx="726">
                  <c:v>-1.0101010101010102E-2</c:v>
                </c:pt>
                <c:pt idx="727">
                  <c:v>-1.0101010101010102E-2</c:v>
                </c:pt>
                <c:pt idx="728">
                  <c:v>-1.0101010101010102E-2</c:v>
                </c:pt>
                <c:pt idx="729">
                  <c:v>-1.0101010101010102E-2</c:v>
                </c:pt>
                <c:pt idx="730">
                  <c:v>-1.0101010101010102E-2</c:v>
                </c:pt>
                <c:pt idx="731">
                  <c:v>-1.0101010101010102E-2</c:v>
                </c:pt>
                <c:pt idx="732">
                  <c:v>-1.0101010101010102E-2</c:v>
                </c:pt>
                <c:pt idx="733">
                  <c:v>-1.0101010101010102E-2</c:v>
                </c:pt>
                <c:pt idx="734">
                  <c:v>-1.0101010101010102E-2</c:v>
                </c:pt>
                <c:pt idx="735">
                  <c:v>-1.0101010101010102E-2</c:v>
                </c:pt>
                <c:pt idx="736">
                  <c:v>-1.0101010101010102E-2</c:v>
                </c:pt>
                <c:pt idx="737">
                  <c:v>-1.0101010101010102E-2</c:v>
                </c:pt>
                <c:pt idx="738">
                  <c:v>-1.0101010101010102E-2</c:v>
                </c:pt>
                <c:pt idx="739">
                  <c:v>-1.0101010101010102E-2</c:v>
                </c:pt>
                <c:pt idx="740">
                  <c:v>-1.0101010101010102E-2</c:v>
                </c:pt>
                <c:pt idx="741">
                  <c:v>-1.0101010101010102E-2</c:v>
                </c:pt>
                <c:pt idx="742">
                  <c:v>-1.0101010101010102E-2</c:v>
                </c:pt>
                <c:pt idx="743">
                  <c:v>-1.0101010101010102E-2</c:v>
                </c:pt>
                <c:pt idx="744">
                  <c:v>-1.0101010101010102E-2</c:v>
                </c:pt>
                <c:pt idx="745">
                  <c:v>-1.0101010101010102E-2</c:v>
                </c:pt>
                <c:pt idx="746">
                  <c:v>-1.0101010101010102E-2</c:v>
                </c:pt>
                <c:pt idx="747">
                  <c:v>-1.0101010101010102E-2</c:v>
                </c:pt>
                <c:pt idx="748">
                  <c:v>-1.0101010101010102E-2</c:v>
                </c:pt>
                <c:pt idx="749">
                  <c:v>-1.0101010101010102E-2</c:v>
                </c:pt>
                <c:pt idx="750">
                  <c:v>-1.0101010101010102E-2</c:v>
                </c:pt>
                <c:pt idx="751">
                  <c:v>-1.0101010101010102E-2</c:v>
                </c:pt>
                <c:pt idx="752">
                  <c:v>-1.0101010101010102E-2</c:v>
                </c:pt>
                <c:pt idx="753">
                  <c:v>-1.0101010101010102E-2</c:v>
                </c:pt>
                <c:pt idx="754">
                  <c:v>-1.0101010101010102E-2</c:v>
                </c:pt>
                <c:pt idx="755">
                  <c:v>-1.0101010101010102E-2</c:v>
                </c:pt>
                <c:pt idx="756">
                  <c:v>-1.0101010101010102E-2</c:v>
                </c:pt>
                <c:pt idx="757">
                  <c:v>-1.0101010101010102E-2</c:v>
                </c:pt>
                <c:pt idx="758">
                  <c:v>-1.0101010101010102E-2</c:v>
                </c:pt>
                <c:pt idx="759">
                  <c:v>-1.0101010101010102E-2</c:v>
                </c:pt>
                <c:pt idx="760">
                  <c:v>-1.0101010101010102E-2</c:v>
                </c:pt>
                <c:pt idx="761">
                  <c:v>-1.0101010101010102E-2</c:v>
                </c:pt>
                <c:pt idx="762">
                  <c:v>-1.0101010101010102E-2</c:v>
                </c:pt>
                <c:pt idx="763">
                  <c:v>-1.0101010101010102E-2</c:v>
                </c:pt>
                <c:pt idx="764">
                  <c:v>-1.0101010101010102E-2</c:v>
                </c:pt>
                <c:pt idx="765">
                  <c:v>-1.0101010101010102E-2</c:v>
                </c:pt>
                <c:pt idx="766">
                  <c:v>-1.0101010101010102E-2</c:v>
                </c:pt>
                <c:pt idx="767">
                  <c:v>-1.0101010101010102E-2</c:v>
                </c:pt>
                <c:pt idx="768">
                  <c:v>-1.0101010101010102E-2</c:v>
                </c:pt>
                <c:pt idx="769">
                  <c:v>-1.0101010101010102E-2</c:v>
                </c:pt>
                <c:pt idx="770">
                  <c:v>-1.0101010101010102E-2</c:v>
                </c:pt>
                <c:pt idx="771">
                  <c:v>-1.0101010101010102E-2</c:v>
                </c:pt>
                <c:pt idx="772">
                  <c:v>-1.0101010101010102E-2</c:v>
                </c:pt>
                <c:pt idx="773">
                  <c:v>-1.0101010101010102E-2</c:v>
                </c:pt>
                <c:pt idx="774">
                  <c:v>-1.0101010101010102E-2</c:v>
                </c:pt>
                <c:pt idx="775">
                  <c:v>-1.0101010101010102E-2</c:v>
                </c:pt>
                <c:pt idx="776">
                  <c:v>-1.0101010101010102E-2</c:v>
                </c:pt>
                <c:pt idx="777">
                  <c:v>-1.0101010101010102E-2</c:v>
                </c:pt>
                <c:pt idx="778">
                  <c:v>-1.0101010101010102E-2</c:v>
                </c:pt>
                <c:pt idx="779">
                  <c:v>-1.0101010101010102E-2</c:v>
                </c:pt>
                <c:pt idx="780">
                  <c:v>-1.0101010101010102E-2</c:v>
                </c:pt>
                <c:pt idx="781">
                  <c:v>-1.0101010101010102E-2</c:v>
                </c:pt>
                <c:pt idx="782">
                  <c:v>-1.0101010101010102E-2</c:v>
                </c:pt>
                <c:pt idx="783">
                  <c:v>-1.0101010101010102E-2</c:v>
                </c:pt>
                <c:pt idx="784">
                  <c:v>-1.0101010101010102E-2</c:v>
                </c:pt>
                <c:pt idx="785">
                  <c:v>-1.0101010101010102E-2</c:v>
                </c:pt>
                <c:pt idx="786">
                  <c:v>-1.0101010101010102E-2</c:v>
                </c:pt>
                <c:pt idx="787">
                  <c:v>-1.0101010101010102E-2</c:v>
                </c:pt>
                <c:pt idx="788">
                  <c:v>-1.0101010101010102E-2</c:v>
                </c:pt>
                <c:pt idx="789">
                  <c:v>-1.0101010101010102E-2</c:v>
                </c:pt>
                <c:pt idx="790">
                  <c:v>-1.0101010101010102E-2</c:v>
                </c:pt>
                <c:pt idx="791">
                  <c:v>-1.0101010101010102E-2</c:v>
                </c:pt>
                <c:pt idx="792">
                  <c:v>-1.0101010101010102E-2</c:v>
                </c:pt>
                <c:pt idx="793">
                  <c:v>-1.0101010101010102E-2</c:v>
                </c:pt>
                <c:pt idx="794">
                  <c:v>-1.0101010101010102E-2</c:v>
                </c:pt>
                <c:pt idx="795">
                  <c:v>-1.0101010101010102E-2</c:v>
                </c:pt>
                <c:pt idx="796">
                  <c:v>-1.0101010101010102E-2</c:v>
                </c:pt>
                <c:pt idx="797">
                  <c:v>-1.0101010101010102E-2</c:v>
                </c:pt>
                <c:pt idx="798">
                  <c:v>-1.0101010101010102E-2</c:v>
                </c:pt>
                <c:pt idx="799">
                  <c:v>-1.0101010101010102E-2</c:v>
                </c:pt>
                <c:pt idx="800">
                  <c:v>-1.0101010101010102E-2</c:v>
                </c:pt>
                <c:pt idx="801">
                  <c:v>-1.0101010101010102E-2</c:v>
                </c:pt>
                <c:pt idx="802">
                  <c:v>-1.0101010101010102E-2</c:v>
                </c:pt>
                <c:pt idx="803">
                  <c:v>-1.0101010101010102E-2</c:v>
                </c:pt>
                <c:pt idx="804">
                  <c:v>-1.0101010101010102E-2</c:v>
                </c:pt>
                <c:pt idx="805">
                  <c:v>-1.0101010101010102E-2</c:v>
                </c:pt>
                <c:pt idx="806">
                  <c:v>-1.0101010101010102E-2</c:v>
                </c:pt>
                <c:pt idx="807">
                  <c:v>-1.0101010101010102E-2</c:v>
                </c:pt>
                <c:pt idx="808">
                  <c:v>-1.0101010101010102E-2</c:v>
                </c:pt>
                <c:pt idx="809">
                  <c:v>-1.0101010101010102E-2</c:v>
                </c:pt>
                <c:pt idx="810">
                  <c:v>-1.0101010101010102E-2</c:v>
                </c:pt>
                <c:pt idx="811">
                  <c:v>-1.0101010101010102E-2</c:v>
                </c:pt>
                <c:pt idx="812">
                  <c:v>-1.0101010101010102E-2</c:v>
                </c:pt>
                <c:pt idx="813">
                  <c:v>-1.0101010101010102E-2</c:v>
                </c:pt>
                <c:pt idx="814">
                  <c:v>-1.0101010101010102E-2</c:v>
                </c:pt>
                <c:pt idx="815">
                  <c:v>-1.0101010101010102E-2</c:v>
                </c:pt>
                <c:pt idx="816">
                  <c:v>-1.0101010101010102E-2</c:v>
                </c:pt>
                <c:pt idx="817">
                  <c:v>-1.0101010101010102E-2</c:v>
                </c:pt>
                <c:pt idx="818">
                  <c:v>-1.0101010101010102E-2</c:v>
                </c:pt>
                <c:pt idx="819">
                  <c:v>-1.0101010101010102E-2</c:v>
                </c:pt>
                <c:pt idx="820">
                  <c:v>-1.0101010101010102E-2</c:v>
                </c:pt>
                <c:pt idx="821">
                  <c:v>-1.0101010101010102E-2</c:v>
                </c:pt>
                <c:pt idx="822">
                  <c:v>-1.0101010101010102E-2</c:v>
                </c:pt>
                <c:pt idx="823">
                  <c:v>-1.0101010101010102E-2</c:v>
                </c:pt>
                <c:pt idx="824">
                  <c:v>-1.0101010101010102E-2</c:v>
                </c:pt>
                <c:pt idx="825">
                  <c:v>-1.0101010101010102E-2</c:v>
                </c:pt>
                <c:pt idx="826">
                  <c:v>-1.0101010101010102E-2</c:v>
                </c:pt>
                <c:pt idx="827">
                  <c:v>-1.0101010101010102E-2</c:v>
                </c:pt>
                <c:pt idx="828">
                  <c:v>-1.0101010101010102E-2</c:v>
                </c:pt>
                <c:pt idx="829">
                  <c:v>-1.0101010101010102E-2</c:v>
                </c:pt>
                <c:pt idx="830">
                  <c:v>-1.0101010101010102E-2</c:v>
                </c:pt>
                <c:pt idx="831">
                  <c:v>-1.0101010101010102E-2</c:v>
                </c:pt>
                <c:pt idx="832">
                  <c:v>-1.0101010101010102E-2</c:v>
                </c:pt>
                <c:pt idx="833">
                  <c:v>-1.0101010101010102E-2</c:v>
                </c:pt>
                <c:pt idx="834">
                  <c:v>-1.0101010101010102E-2</c:v>
                </c:pt>
                <c:pt idx="835">
                  <c:v>-1.0101010101010102E-2</c:v>
                </c:pt>
                <c:pt idx="836">
                  <c:v>-1.0101010101010102E-2</c:v>
                </c:pt>
                <c:pt idx="837">
                  <c:v>-1.0101010101010102E-2</c:v>
                </c:pt>
                <c:pt idx="838">
                  <c:v>-1.0101010101010102E-2</c:v>
                </c:pt>
                <c:pt idx="839">
                  <c:v>-1.0101010101010102E-2</c:v>
                </c:pt>
                <c:pt idx="840">
                  <c:v>-1.0101010101010102E-2</c:v>
                </c:pt>
                <c:pt idx="841">
                  <c:v>-1.0101010101010102E-2</c:v>
                </c:pt>
                <c:pt idx="842">
                  <c:v>-1.0101010101010102E-2</c:v>
                </c:pt>
                <c:pt idx="843">
                  <c:v>-1.0101010101010102E-2</c:v>
                </c:pt>
                <c:pt idx="844">
                  <c:v>-1.0101010101010102E-2</c:v>
                </c:pt>
                <c:pt idx="845">
                  <c:v>-1.0101010101010102E-2</c:v>
                </c:pt>
                <c:pt idx="846">
                  <c:v>-1.0101010101010102E-2</c:v>
                </c:pt>
                <c:pt idx="847">
                  <c:v>-1.0101010101010102E-2</c:v>
                </c:pt>
                <c:pt idx="848">
                  <c:v>-1.0101010101010102E-2</c:v>
                </c:pt>
                <c:pt idx="849">
                  <c:v>-1.0101010101010102E-2</c:v>
                </c:pt>
                <c:pt idx="850">
                  <c:v>-1.0101010101010102E-2</c:v>
                </c:pt>
                <c:pt idx="851">
                  <c:v>-1.0101010101010102E-2</c:v>
                </c:pt>
                <c:pt idx="852">
                  <c:v>-1.0101010101010102E-2</c:v>
                </c:pt>
                <c:pt idx="853">
                  <c:v>-1.0101010101010102E-2</c:v>
                </c:pt>
                <c:pt idx="854">
                  <c:v>-1.0101010101010102E-2</c:v>
                </c:pt>
                <c:pt idx="855">
                  <c:v>-1.0101010101010102E-2</c:v>
                </c:pt>
                <c:pt idx="856">
                  <c:v>-1.0101010101010102E-2</c:v>
                </c:pt>
                <c:pt idx="857">
                  <c:v>-1.0101010101010102E-2</c:v>
                </c:pt>
                <c:pt idx="858">
                  <c:v>-1.0101010101010102E-2</c:v>
                </c:pt>
                <c:pt idx="859">
                  <c:v>-1.0101010101010102E-2</c:v>
                </c:pt>
                <c:pt idx="860">
                  <c:v>-1.0101010101010102E-2</c:v>
                </c:pt>
                <c:pt idx="861">
                  <c:v>-1.0101010101010102E-2</c:v>
                </c:pt>
                <c:pt idx="862">
                  <c:v>-1.0101010101010102E-2</c:v>
                </c:pt>
                <c:pt idx="863">
                  <c:v>-1.0101010101010102E-2</c:v>
                </c:pt>
                <c:pt idx="864">
                  <c:v>-1.0101010101010102E-2</c:v>
                </c:pt>
                <c:pt idx="865">
                  <c:v>-1.0101010101010102E-2</c:v>
                </c:pt>
                <c:pt idx="866">
                  <c:v>-1.0101010101010102E-2</c:v>
                </c:pt>
                <c:pt idx="867">
                  <c:v>-1.0101010101010102E-2</c:v>
                </c:pt>
                <c:pt idx="868">
                  <c:v>-1.0101010101010102E-2</c:v>
                </c:pt>
                <c:pt idx="869">
                  <c:v>-1.0101010101010102E-2</c:v>
                </c:pt>
                <c:pt idx="870">
                  <c:v>-1.0101010101010102E-2</c:v>
                </c:pt>
                <c:pt idx="871">
                  <c:v>-1.0101010101010102E-2</c:v>
                </c:pt>
                <c:pt idx="872">
                  <c:v>-1.0101010101010102E-2</c:v>
                </c:pt>
                <c:pt idx="873">
                  <c:v>-1.0101010101010102E-2</c:v>
                </c:pt>
                <c:pt idx="874">
                  <c:v>-1.0101010101010102E-2</c:v>
                </c:pt>
                <c:pt idx="875">
                  <c:v>-1.0101010101010102E-2</c:v>
                </c:pt>
                <c:pt idx="876">
                  <c:v>-1.0101010101010102E-2</c:v>
                </c:pt>
                <c:pt idx="877">
                  <c:v>-1.0101010101010102E-2</c:v>
                </c:pt>
                <c:pt idx="878">
                  <c:v>-1.0101010101010102E-2</c:v>
                </c:pt>
                <c:pt idx="879">
                  <c:v>-1.0101010101010102E-2</c:v>
                </c:pt>
                <c:pt idx="880">
                  <c:v>-1.0101010101010102E-2</c:v>
                </c:pt>
                <c:pt idx="881">
                  <c:v>-1.0101010101010102E-2</c:v>
                </c:pt>
                <c:pt idx="882">
                  <c:v>-1.0101010101010102E-2</c:v>
                </c:pt>
                <c:pt idx="883">
                  <c:v>-1.0101010101010102E-2</c:v>
                </c:pt>
                <c:pt idx="884">
                  <c:v>-1.0101010101010102E-2</c:v>
                </c:pt>
                <c:pt idx="885">
                  <c:v>-1.0101010101010102E-2</c:v>
                </c:pt>
                <c:pt idx="886">
                  <c:v>-1.0101010101010102E-2</c:v>
                </c:pt>
                <c:pt idx="887">
                  <c:v>-1.0101010101010102E-2</c:v>
                </c:pt>
                <c:pt idx="888">
                  <c:v>-1.0101010101010102E-2</c:v>
                </c:pt>
                <c:pt idx="889">
                  <c:v>-1.0101010101010102E-2</c:v>
                </c:pt>
                <c:pt idx="890">
                  <c:v>-1.0101010101010102E-2</c:v>
                </c:pt>
                <c:pt idx="891">
                  <c:v>-1.0101010101010102E-2</c:v>
                </c:pt>
                <c:pt idx="892">
                  <c:v>-1.0101010101010102E-2</c:v>
                </c:pt>
                <c:pt idx="893">
                  <c:v>-1.0101010101010102E-2</c:v>
                </c:pt>
                <c:pt idx="894">
                  <c:v>-1.0101010101010102E-2</c:v>
                </c:pt>
                <c:pt idx="895">
                  <c:v>-1.0101010101010102E-2</c:v>
                </c:pt>
                <c:pt idx="896">
                  <c:v>-1.0101010101010102E-2</c:v>
                </c:pt>
                <c:pt idx="897">
                  <c:v>-1.0101010101010102E-2</c:v>
                </c:pt>
                <c:pt idx="898">
                  <c:v>-1.0101010101010102E-2</c:v>
                </c:pt>
                <c:pt idx="899">
                  <c:v>-1.0101010101010102E-2</c:v>
                </c:pt>
                <c:pt idx="900">
                  <c:v>-1.0101010101010102E-2</c:v>
                </c:pt>
                <c:pt idx="901">
                  <c:v>-1.0101010101010102E-2</c:v>
                </c:pt>
                <c:pt idx="902">
                  <c:v>-1.0101010101010102E-2</c:v>
                </c:pt>
                <c:pt idx="903">
                  <c:v>-1.0101010101010102E-2</c:v>
                </c:pt>
                <c:pt idx="904">
                  <c:v>-1.0101010101010102E-2</c:v>
                </c:pt>
                <c:pt idx="905">
                  <c:v>-1.0101010101010102E-2</c:v>
                </c:pt>
                <c:pt idx="906">
                  <c:v>-1.0101010101010102E-2</c:v>
                </c:pt>
                <c:pt idx="907">
                  <c:v>-1.0101010101010102E-2</c:v>
                </c:pt>
                <c:pt idx="908">
                  <c:v>-1.0101010101010102E-2</c:v>
                </c:pt>
                <c:pt idx="909">
                  <c:v>-1.0101010101010102E-2</c:v>
                </c:pt>
                <c:pt idx="910">
                  <c:v>-1.0101010101010102E-2</c:v>
                </c:pt>
                <c:pt idx="911">
                  <c:v>-1.0101010101010102E-2</c:v>
                </c:pt>
                <c:pt idx="912">
                  <c:v>-1.0101010101010102E-2</c:v>
                </c:pt>
                <c:pt idx="913">
                  <c:v>-1.0101010101010102E-2</c:v>
                </c:pt>
                <c:pt idx="914">
                  <c:v>-1.0101010101010102E-2</c:v>
                </c:pt>
                <c:pt idx="915">
                  <c:v>-1.0101010101010102E-2</c:v>
                </c:pt>
                <c:pt idx="916">
                  <c:v>-1.0101010101010102E-2</c:v>
                </c:pt>
                <c:pt idx="917">
                  <c:v>-1.0101010101010102E-2</c:v>
                </c:pt>
                <c:pt idx="918">
                  <c:v>-1.0101010101010102E-2</c:v>
                </c:pt>
                <c:pt idx="919">
                  <c:v>-1.0101010101010102E-2</c:v>
                </c:pt>
                <c:pt idx="920">
                  <c:v>-1.0101010101010102E-2</c:v>
                </c:pt>
                <c:pt idx="921">
                  <c:v>-1.0101010101010102E-2</c:v>
                </c:pt>
                <c:pt idx="922">
                  <c:v>-1.0101010101010102E-2</c:v>
                </c:pt>
                <c:pt idx="923">
                  <c:v>-1.0101010101010102E-2</c:v>
                </c:pt>
                <c:pt idx="924">
                  <c:v>-1.0101010101010102E-2</c:v>
                </c:pt>
                <c:pt idx="925">
                  <c:v>-1.0101010101010102E-2</c:v>
                </c:pt>
                <c:pt idx="926">
                  <c:v>-1.0101010101010102E-2</c:v>
                </c:pt>
                <c:pt idx="927">
                  <c:v>-1.0101010101010102E-2</c:v>
                </c:pt>
                <c:pt idx="928">
                  <c:v>-1.0101010101010102E-2</c:v>
                </c:pt>
                <c:pt idx="929">
                  <c:v>-1.0101010101010102E-2</c:v>
                </c:pt>
                <c:pt idx="930">
                  <c:v>-1.0101010101010102E-2</c:v>
                </c:pt>
                <c:pt idx="931">
                  <c:v>-1.0101010101010102E-2</c:v>
                </c:pt>
                <c:pt idx="932">
                  <c:v>-1.0101010101010102E-2</c:v>
                </c:pt>
                <c:pt idx="933">
                  <c:v>-1.0101010101010102E-2</c:v>
                </c:pt>
                <c:pt idx="934">
                  <c:v>-1.0101010101010102E-2</c:v>
                </c:pt>
                <c:pt idx="935">
                  <c:v>-1.0101010101010102E-2</c:v>
                </c:pt>
                <c:pt idx="936">
                  <c:v>-1.0101010101010102E-2</c:v>
                </c:pt>
                <c:pt idx="937">
                  <c:v>-1.0101010101010102E-2</c:v>
                </c:pt>
                <c:pt idx="938">
                  <c:v>-1.0101010101010102E-2</c:v>
                </c:pt>
                <c:pt idx="939">
                  <c:v>-1.0101010101010102E-2</c:v>
                </c:pt>
                <c:pt idx="940">
                  <c:v>-1.0101010101010102E-2</c:v>
                </c:pt>
                <c:pt idx="941">
                  <c:v>-1.0101010101010102E-2</c:v>
                </c:pt>
                <c:pt idx="942">
                  <c:v>-1.0101010101010102E-2</c:v>
                </c:pt>
                <c:pt idx="943">
                  <c:v>-1.0101010101010102E-2</c:v>
                </c:pt>
                <c:pt idx="944">
                  <c:v>-1.0101010101010102E-2</c:v>
                </c:pt>
                <c:pt idx="945">
                  <c:v>-1.0101010101010102E-2</c:v>
                </c:pt>
                <c:pt idx="946">
                  <c:v>-1.0101010101010102E-2</c:v>
                </c:pt>
                <c:pt idx="947">
                  <c:v>-1.0101010101010102E-2</c:v>
                </c:pt>
                <c:pt idx="948">
                  <c:v>-1.0101010101010102E-2</c:v>
                </c:pt>
                <c:pt idx="949">
                  <c:v>-1.0101010101010102E-2</c:v>
                </c:pt>
                <c:pt idx="950">
                  <c:v>-1.0101010101010102E-2</c:v>
                </c:pt>
                <c:pt idx="951">
                  <c:v>-1.0101010101010102E-2</c:v>
                </c:pt>
                <c:pt idx="952">
                  <c:v>-1.0101010101010102E-2</c:v>
                </c:pt>
                <c:pt idx="953">
                  <c:v>-1.0101010101010102E-2</c:v>
                </c:pt>
                <c:pt idx="954">
                  <c:v>-1.0101010101010102E-2</c:v>
                </c:pt>
                <c:pt idx="955">
                  <c:v>-1.0101010101010102E-2</c:v>
                </c:pt>
                <c:pt idx="956">
                  <c:v>-1.0101010101010102E-2</c:v>
                </c:pt>
                <c:pt idx="957">
                  <c:v>-1.0101010101010102E-2</c:v>
                </c:pt>
                <c:pt idx="958">
                  <c:v>-1.0101010101010102E-2</c:v>
                </c:pt>
                <c:pt idx="959">
                  <c:v>-1.0101010101010102E-2</c:v>
                </c:pt>
                <c:pt idx="960">
                  <c:v>-1.0101010101010102E-2</c:v>
                </c:pt>
                <c:pt idx="961">
                  <c:v>-1.0101010101010102E-2</c:v>
                </c:pt>
                <c:pt idx="962">
                  <c:v>-1.0101010101010102E-2</c:v>
                </c:pt>
                <c:pt idx="963">
                  <c:v>-1.0101010101010102E-2</c:v>
                </c:pt>
                <c:pt idx="964">
                  <c:v>-1.0101010101010102E-2</c:v>
                </c:pt>
                <c:pt idx="965">
                  <c:v>-1.0101010101010102E-2</c:v>
                </c:pt>
                <c:pt idx="966">
                  <c:v>-1.0101010101010102E-2</c:v>
                </c:pt>
                <c:pt idx="967">
                  <c:v>-1.0101010101010102E-2</c:v>
                </c:pt>
                <c:pt idx="968">
                  <c:v>-1.0101010101010102E-2</c:v>
                </c:pt>
                <c:pt idx="969">
                  <c:v>-1.0101010101010102E-2</c:v>
                </c:pt>
                <c:pt idx="970">
                  <c:v>-1.0101010101010102E-2</c:v>
                </c:pt>
                <c:pt idx="971">
                  <c:v>-1.0101010101010102E-2</c:v>
                </c:pt>
                <c:pt idx="972">
                  <c:v>-1.0101010101010102E-2</c:v>
                </c:pt>
                <c:pt idx="973">
                  <c:v>-1.0101010101010102E-2</c:v>
                </c:pt>
                <c:pt idx="974">
                  <c:v>-1.0101010101010102E-2</c:v>
                </c:pt>
                <c:pt idx="975">
                  <c:v>-1.0101010101010102E-2</c:v>
                </c:pt>
                <c:pt idx="976">
                  <c:v>-1.0101010101010102E-2</c:v>
                </c:pt>
                <c:pt idx="977">
                  <c:v>-1.0101010101010102E-2</c:v>
                </c:pt>
                <c:pt idx="978">
                  <c:v>-1.0101010101010102E-2</c:v>
                </c:pt>
                <c:pt idx="979">
                  <c:v>-1.0101010101010102E-2</c:v>
                </c:pt>
                <c:pt idx="980">
                  <c:v>-1.0101010101010102E-2</c:v>
                </c:pt>
                <c:pt idx="981">
                  <c:v>-1.0101010101010102E-2</c:v>
                </c:pt>
                <c:pt idx="982">
                  <c:v>-1.0101010101010102E-2</c:v>
                </c:pt>
                <c:pt idx="983">
                  <c:v>-1.0101010101010102E-2</c:v>
                </c:pt>
                <c:pt idx="984">
                  <c:v>-1.0101010101010102E-2</c:v>
                </c:pt>
                <c:pt idx="985">
                  <c:v>-1.0101010101010102E-2</c:v>
                </c:pt>
                <c:pt idx="986">
                  <c:v>-1.0101010101010102E-2</c:v>
                </c:pt>
                <c:pt idx="987">
                  <c:v>-1.0101010101010102E-2</c:v>
                </c:pt>
                <c:pt idx="988">
                  <c:v>-1.0101010101010102E-2</c:v>
                </c:pt>
                <c:pt idx="989">
                  <c:v>-1.0101010101010102E-2</c:v>
                </c:pt>
                <c:pt idx="990">
                  <c:v>-1.0101010101010102E-2</c:v>
                </c:pt>
                <c:pt idx="991">
                  <c:v>-1.0101010101010102E-2</c:v>
                </c:pt>
                <c:pt idx="992">
                  <c:v>-1.0101010101010102E-2</c:v>
                </c:pt>
                <c:pt idx="993">
                  <c:v>-1.0101010101010102E-2</c:v>
                </c:pt>
                <c:pt idx="994">
                  <c:v>-1.0101010101010102E-2</c:v>
                </c:pt>
                <c:pt idx="995">
                  <c:v>-1.0101010101010102E-2</c:v>
                </c:pt>
                <c:pt idx="996">
                  <c:v>-1.0101010101010102E-2</c:v>
                </c:pt>
                <c:pt idx="997">
                  <c:v>-1.0101010101010102E-2</c:v>
                </c:pt>
                <c:pt idx="998">
                  <c:v>-1.0101010101010102E-2</c:v>
                </c:pt>
                <c:pt idx="999">
                  <c:v>-1.0101010101010102E-2</c:v>
                </c:pt>
                <c:pt idx="1000">
                  <c:v>-1.0101010101010102E-2</c:v>
                </c:pt>
                <c:pt idx="1001">
                  <c:v>-1.0101010101010102E-2</c:v>
                </c:pt>
                <c:pt idx="1002">
                  <c:v>-1.0101010101010102E-2</c:v>
                </c:pt>
                <c:pt idx="1003">
                  <c:v>-1.0101010101010102E-2</c:v>
                </c:pt>
                <c:pt idx="1004">
                  <c:v>-1.0101010101010102E-2</c:v>
                </c:pt>
                <c:pt idx="1005">
                  <c:v>-1.0101010101010102E-2</c:v>
                </c:pt>
                <c:pt idx="1006">
                  <c:v>-1.0101010101010102E-2</c:v>
                </c:pt>
                <c:pt idx="1007">
                  <c:v>-1.0101010101010102E-2</c:v>
                </c:pt>
                <c:pt idx="1008">
                  <c:v>-1.0101010101010102E-2</c:v>
                </c:pt>
                <c:pt idx="1009">
                  <c:v>-1.0101010101010102E-2</c:v>
                </c:pt>
                <c:pt idx="1010">
                  <c:v>-1.0101010101010102E-2</c:v>
                </c:pt>
                <c:pt idx="1011">
                  <c:v>-1.0101010101010102E-2</c:v>
                </c:pt>
                <c:pt idx="1012">
                  <c:v>-1.0101010101010102E-2</c:v>
                </c:pt>
                <c:pt idx="1013">
                  <c:v>-1.0101010101010102E-2</c:v>
                </c:pt>
                <c:pt idx="1014">
                  <c:v>-1.0101010101010102E-2</c:v>
                </c:pt>
                <c:pt idx="1015">
                  <c:v>-1.0101010101010102E-2</c:v>
                </c:pt>
                <c:pt idx="1016">
                  <c:v>-1.0101010101010102E-2</c:v>
                </c:pt>
                <c:pt idx="1017">
                  <c:v>-1.0101010101010102E-2</c:v>
                </c:pt>
                <c:pt idx="1018">
                  <c:v>-1.0101010101010102E-2</c:v>
                </c:pt>
                <c:pt idx="1019">
                  <c:v>-1.0101010101010102E-2</c:v>
                </c:pt>
                <c:pt idx="1020">
                  <c:v>-1.0101010101010102E-2</c:v>
                </c:pt>
                <c:pt idx="1021">
                  <c:v>-1.0101010101010102E-2</c:v>
                </c:pt>
                <c:pt idx="1022">
                  <c:v>-1.0101010101010102E-2</c:v>
                </c:pt>
                <c:pt idx="1023">
                  <c:v>-1.0101010101010102E-2</c:v>
                </c:pt>
                <c:pt idx="1024">
                  <c:v>-1.0101010101010102E-2</c:v>
                </c:pt>
                <c:pt idx="1025">
                  <c:v>-1.0101010101010102E-2</c:v>
                </c:pt>
                <c:pt idx="1026">
                  <c:v>-1.0101010101010102E-2</c:v>
                </c:pt>
                <c:pt idx="1027">
                  <c:v>-1.0101010101010102E-2</c:v>
                </c:pt>
                <c:pt idx="1028">
                  <c:v>-1.0101010101010102E-2</c:v>
                </c:pt>
                <c:pt idx="1029">
                  <c:v>-1.0101010101010102E-2</c:v>
                </c:pt>
                <c:pt idx="1030">
                  <c:v>-1.0101010101010102E-2</c:v>
                </c:pt>
                <c:pt idx="1031">
                  <c:v>-1.0101010101010102E-2</c:v>
                </c:pt>
                <c:pt idx="1032">
                  <c:v>-1.0101010101010102E-2</c:v>
                </c:pt>
                <c:pt idx="1033">
                  <c:v>-1.0101010101010102E-2</c:v>
                </c:pt>
                <c:pt idx="1034">
                  <c:v>-1.0101010101010102E-2</c:v>
                </c:pt>
                <c:pt idx="1035">
                  <c:v>-1.0101010101010102E-2</c:v>
                </c:pt>
                <c:pt idx="1036">
                  <c:v>-1.0101010101010102E-2</c:v>
                </c:pt>
                <c:pt idx="1037">
                  <c:v>-1.0101010101010102E-2</c:v>
                </c:pt>
                <c:pt idx="1038">
                  <c:v>-1.0101010101010102E-2</c:v>
                </c:pt>
                <c:pt idx="1039">
                  <c:v>-1.0101010101010102E-2</c:v>
                </c:pt>
                <c:pt idx="1040">
                  <c:v>-1.0101010101010102E-2</c:v>
                </c:pt>
                <c:pt idx="1041">
                  <c:v>-1.0101010101010102E-2</c:v>
                </c:pt>
                <c:pt idx="1042">
                  <c:v>-1.0101010101010102E-2</c:v>
                </c:pt>
                <c:pt idx="1043">
                  <c:v>-1.0101010101010102E-2</c:v>
                </c:pt>
                <c:pt idx="1044">
                  <c:v>-1.0101010101010102E-2</c:v>
                </c:pt>
                <c:pt idx="1045">
                  <c:v>-1.0101010101010102E-2</c:v>
                </c:pt>
                <c:pt idx="1046">
                  <c:v>-1.0101010101010102E-2</c:v>
                </c:pt>
                <c:pt idx="1047">
                  <c:v>-1.0101010101010102E-2</c:v>
                </c:pt>
                <c:pt idx="1048">
                  <c:v>-1.0101010101010102E-2</c:v>
                </c:pt>
                <c:pt idx="1049">
                  <c:v>-1.0101010101010102E-2</c:v>
                </c:pt>
                <c:pt idx="1050">
                  <c:v>-1.0101010101010102E-2</c:v>
                </c:pt>
                <c:pt idx="1051">
                  <c:v>-1.0101010101010102E-2</c:v>
                </c:pt>
                <c:pt idx="1052">
                  <c:v>-1.0101010101010102E-2</c:v>
                </c:pt>
                <c:pt idx="1053">
                  <c:v>-1.0101010101010102E-2</c:v>
                </c:pt>
                <c:pt idx="1054">
                  <c:v>-1.0101010101010102E-2</c:v>
                </c:pt>
                <c:pt idx="1055">
                  <c:v>-1.0101010101010102E-2</c:v>
                </c:pt>
                <c:pt idx="1056">
                  <c:v>-1.0101010101010102E-2</c:v>
                </c:pt>
                <c:pt idx="1057">
                  <c:v>-1.0101010101010102E-2</c:v>
                </c:pt>
                <c:pt idx="1058">
                  <c:v>-1.0101010101010102E-2</c:v>
                </c:pt>
                <c:pt idx="1059">
                  <c:v>-1.0101010101010102E-2</c:v>
                </c:pt>
                <c:pt idx="1060">
                  <c:v>-1.0101010101010102E-2</c:v>
                </c:pt>
                <c:pt idx="1061">
                  <c:v>-1.0101010101010102E-2</c:v>
                </c:pt>
                <c:pt idx="1062">
                  <c:v>-1.0101010101010102E-2</c:v>
                </c:pt>
                <c:pt idx="1063">
                  <c:v>-1.0101010101010102E-2</c:v>
                </c:pt>
                <c:pt idx="1064">
                  <c:v>-1.0101010101010102E-2</c:v>
                </c:pt>
                <c:pt idx="1065">
                  <c:v>-1.0101010101010102E-2</c:v>
                </c:pt>
                <c:pt idx="1066">
                  <c:v>-1.0101010101010102E-2</c:v>
                </c:pt>
                <c:pt idx="1067">
                  <c:v>-1.0101010101010102E-2</c:v>
                </c:pt>
                <c:pt idx="1068">
                  <c:v>-1.0101010101010102E-2</c:v>
                </c:pt>
                <c:pt idx="1069">
                  <c:v>-1.0101010101010102E-2</c:v>
                </c:pt>
                <c:pt idx="1070">
                  <c:v>-1.0101010101010102E-2</c:v>
                </c:pt>
                <c:pt idx="1071">
                  <c:v>-1.0101010101010102E-2</c:v>
                </c:pt>
                <c:pt idx="1072">
                  <c:v>-1.0101010101010102E-2</c:v>
                </c:pt>
                <c:pt idx="1073">
                  <c:v>-1.0101010101010102E-2</c:v>
                </c:pt>
                <c:pt idx="1074">
                  <c:v>-1.0101010101010102E-2</c:v>
                </c:pt>
                <c:pt idx="1075">
                  <c:v>-1.0101010101010102E-2</c:v>
                </c:pt>
                <c:pt idx="1076">
                  <c:v>-1.0101010101010102E-2</c:v>
                </c:pt>
                <c:pt idx="1077">
                  <c:v>-1.0101010101010102E-2</c:v>
                </c:pt>
                <c:pt idx="1078">
                  <c:v>-1.0101010101010102E-2</c:v>
                </c:pt>
                <c:pt idx="1079">
                  <c:v>-1.0101010101010102E-2</c:v>
                </c:pt>
                <c:pt idx="1080">
                  <c:v>-1.0101010101010102E-2</c:v>
                </c:pt>
                <c:pt idx="1081">
                  <c:v>-1.0101010101010102E-2</c:v>
                </c:pt>
                <c:pt idx="1082">
                  <c:v>-1.0101010101010102E-2</c:v>
                </c:pt>
                <c:pt idx="1083">
                  <c:v>-1.0101010101010102E-2</c:v>
                </c:pt>
                <c:pt idx="1084">
                  <c:v>-1.0101010101010102E-2</c:v>
                </c:pt>
                <c:pt idx="1085">
                  <c:v>-1.0101010101010102E-2</c:v>
                </c:pt>
                <c:pt idx="1086">
                  <c:v>-1.0101010101010102E-2</c:v>
                </c:pt>
                <c:pt idx="1087">
                  <c:v>-1.0101010101010102E-2</c:v>
                </c:pt>
                <c:pt idx="1088">
                  <c:v>-1.0101010101010102E-2</c:v>
                </c:pt>
                <c:pt idx="1089">
                  <c:v>-1.0101010101010102E-2</c:v>
                </c:pt>
                <c:pt idx="1090">
                  <c:v>-1.0101010101010102E-2</c:v>
                </c:pt>
                <c:pt idx="1091">
                  <c:v>-1.0101010101010102E-2</c:v>
                </c:pt>
                <c:pt idx="1092">
                  <c:v>-1.0101010101010102E-2</c:v>
                </c:pt>
                <c:pt idx="1093">
                  <c:v>-1.0101010101010102E-2</c:v>
                </c:pt>
                <c:pt idx="1094">
                  <c:v>-1.0101010101010102E-2</c:v>
                </c:pt>
                <c:pt idx="1095">
                  <c:v>-1.0101010101010102E-2</c:v>
                </c:pt>
                <c:pt idx="1096">
                  <c:v>-1.0101010101010102E-2</c:v>
                </c:pt>
                <c:pt idx="1097">
                  <c:v>-1.0101010101010102E-2</c:v>
                </c:pt>
                <c:pt idx="1098">
                  <c:v>-1.0101010101010102E-2</c:v>
                </c:pt>
                <c:pt idx="1099">
                  <c:v>-1.0101010101010102E-2</c:v>
                </c:pt>
                <c:pt idx="1100">
                  <c:v>-1.0101010101010102E-2</c:v>
                </c:pt>
                <c:pt idx="1101">
                  <c:v>-1.0101010101010102E-2</c:v>
                </c:pt>
                <c:pt idx="1102">
                  <c:v>-1.0101010101010102E-2</c:v>
                </c:pt>
                <c:pt idx="1103">
                  <c:v>-1.0101010101010102E-2</c:v>
                </c:pt>
                <c:pt idx="1104">
                  <c:v>-1.0101010101010102E-2</c:v>
                </c:pt>
                <c:pt idx="1105">
                  <c:v>-1.0101010101010102E-2</c:v>
                </c:pt>
                <c:pt idx="1106">
                  <c:v>-1.0101010101010102E-2</c:v>
                </c:pt>
                <c:pt idx="1107">
                  <c:v>-1.0101010101010102E-2</c:v>
                </c:pt>
                <c:pt idx="1108">
                  <c:v>-1.0101010101010102E-2</c:v>
                </c:pt>
                <c:pt idx="1109">
                  <c:v>-1.0101010101010102E-2</c:v>
                </c:pt>
                <c:pt idx="1110">
                  <c:v>-1.0101010101010102E-2</c:v>
                </c:pt>
                <c:pt idx="1111">
                  <c:v>-1.0101010101010102E-2</c:v>
                </c:pt>
                <c:pt idx="1112">
                  <c:v>-1.0101010101010102E-2</c:v>
                </c:pt>
                <c:pt idx="1113">
                  <c:v>-1.0101010101010102E-2</c:v>
                </c:pt>
                <c:pt idx="1114">
                  <c:v>-1.0101010101010102E-2</c:v>
                </c:pt>
                <c:pt idx="1115">
                  <c:v>-1.0101010101010102E-2</c:v>
                </c:pt>
                <c:pt idx="1116">
                  <c:v>-1.0101010101010102E-2</c:v>
                </c:pt>
                <c:pt idx="1117">
                  <c:v>-1.0101010101010102E-2</c:v>
                </c:pt>
                <c:pt idx="1118">
                  <c:v>-1.0101010101010102E-2</c:v>
                </c:pt>
                <c:pt idx="1119">
                  <c:v>-1.0101010101010102E-2</c:v>
                </c:pt>
                <c:pt idx="1120">
                  <c:v>-1.0101010101010102E-2</c:v>
                </c:pt>
                <c:pt idx="1121">
                  <c:v>-1.0101010101010102E-2</c:v>
                </c:pt>
                <c:pt idx="1122">
                  <c:v>-1.0101010101010102E-2</c:v>
                </c:pt>
                <c:pt idx="1123">
                  <c:v>-1.0101010101010102E-2</c:v>
                </c:pt>
                <c:pt idx="1124">
                  <c:v>-1.0101010101010102E-2</c:v>
                </c:pt>
                <c:pt idx="1125">
                  <c:v>-1.0101010101010102E-2</c:v>
                </c:pt>
                <c:pt idx="1126">
                  <c:v>-1.0101010101010102E-2</c:v>
                </c:pt>
                <c:pt idx="1127">
                  <c:v>-1.0101010101010102E-2</c:v>
                </c:pt>
                <c:pt idx="1128">
                  <c:v>-1.0101010101010102E-2</c:v>
                </c:pt>
                <c:pt idx="1129">
                  <c:v>-1.0101010101010102E-2</c:v>
                </c:pt>
                <c:pt idx="1130">
                  <c:v>-1.0101010101010102E-2</c:v>
                </c:pt>
                <c:pt idx="1131">
                  <c:v>-1.0101010101010102E-2</c:v>
                </c:pt>
                <c:pt idx="1132">
                  <c:v>-1.0101010101010102E-2</c:v>
                </c:pt>
                <c:pt idx="1133">
                  <c:v>-1.0101010101010102E-2</c:v>
                </c:pt>
                <c:pt idx="1134">
                  <c:v>-1.0101010101010102E-2</c:v>
                </c:pt>
                <c:pt idx="1135">
                  <c:v>-1.0101010101010102E-2</c:v>
                </c:pt>
                <c:pt idx="1136">
                  <c:v>-1.0101010101010102E-2</c:v>
                </c:pt>
                <c:pt idx="1137">
                  <c:v>-1.0101010101010102E-2</c:v>
                </c:pt>
                <c:pt idx="1138">
                  <c:v>-1.0101010101010102E-2</c:v>
                </c:pt>
                <c:pt idx="1139">
                  <c:v>-1.0101010101010102E-2</c:v>
                </c:pt>
                <c:pt idx="1140">
                  <c:v>-1.0101010101010102E-2</c:v>
                </c:pt>
                <c:pt idx="1141">
                  <c:v>-1.0101010101010102E-2</c:v>
                </c:pt>
                <c:pt idx="1142">
                  <c:v>-1.0101010101010102E-2</c:v>
                </c:pt>
                <c:pt idx="1143">
                  <c:v>-1.0101010101010102E-2</c:v>
                </c:pt>
                <c:pt idx="1144">
                  <c:v>-1.0101010101010102E-2</c:v>
                </c:pt>
                <c:pt idx="1145">
                  <c:v>-1.0101010101010102E-2</c:v>
                </c:pt>
                <c:pt idx="1146">
                  <c:v>-1.0101010101010102E-2</c:v>
                </c:pt>
                <c:pt idx="1147">
                  <c:v>-1.0101010101010102E-2</c:v>
                </c:pt>
                <c:pt idx="1148">
                  <c:v>-1.0101010101010102E-2</c:v>
                </c:pt>
                <c:pt idx="1149">
                  <c:v>-1.0101010101010102E-2</c:v>
                </c:pt>
                <c:pt idx="1150">
                  <c:v>-1.0101010101010102E-2</c:v>
                </c:pt>
                <c:pt idx="1151">
                  <c:v>-1.0101010101010102E-2</c:v>
                </c:pt>
                <c:pt idx="1152">
                  <c:v>-1.0101010101010102E-2</c:v>
                </c:pt>
                <c:pt idx="1153">
                  <c:v>-1.0101010101010102E-2</c:v>
                </c:pt>
                <c:pt idx="1154">
                  <c:v>-1.0101010101010102E-2</c:v>
                </c:pt>
                <c:pt idx="1155">
                  <c:v>-1.0101010101010102E-2</c:v>
                </c:pt>
                <c:pt idx="1156">
                  <c:v>-1.0101010101010102E-2</c:v>
                </c:pt>
                <c:pt idx="1157">
                  <c:v>-1.0101010101010102E-2</c:v>
                </c:pt>
                <c:pt idx="1158">
                  <c:v>-1.0101010101010102E-2</c:v>
                </c:pt>
                <c:pt idx="1159">
                  <c:v>-1.0101010101010102E-2</c:v>
                </c:pt>
                <c:pt idx="1160">
                  <c:v>-1.0101010101010102E-2</c:v>
                </c:pt>
                <c:pt idx="1161">
                  <c:v>-1.0101010101010102E-2</c:v>
                </c:pt>
                <c:pt idx="1162">
                  <c:v>-1.0101010101010102E-2</c:v>
                </c:pt>
                <c:pt idx="1163">
                  <c:v>-1.0101010101010102E-2</c:v>
                </c:pt>
                <c:pt idx="1164">
                  <c:v>-1.0101010101010102E-2</c:v>
                </c:pt>
                <c:pt idx="1165">
                  <c:v>-1.0101010101010102E-2</c:v>
                </c:pt>
                <c:pt idx="1166">
                  <c:v>-1.0101010101010102E-2</c:v>
                </c:pt>
                <c:pt idx="1167">
                  <c:v>-1.0101010101010102E-2</c:v>
                </c:pt>
                <c:pt idx="1168">
                  <c:v>-1.0101010101010102E-2</c:v>
                </c:pt>
                <c:pt idx="1169">
                  <c:v>-1.0101010101010102E-2</c:v>
                </c:pt>
                <c:pt idx="1170">
                  <c:v>-1.0101010101010102E-2</c:v>
                </c:pt>
                <c:pt idx="1171">
                  <c:v>-1.0101010101010102E-2</c:v>
                </c:pt>
                <c:pt idx="1172">
                  <c:v>-1.0101010101010102E-2</c:v>
                </c:pt>
                <c:pt idx="1173">
                  <c:v>-1.0101010101010102E-2</c:v>
                </c:pt>
                <c:pt idx="1174">
                  <c:v>-1.0101010101010102E-2</c:v>
                </c:pt>
                <c:pt idx="1175">
                  <c:v>-1.0101010101010102E-2</c:v>
                </c:pt>
                <c:pt idx="1176">
                  <c:v>-1.0101010101010102E-2</c:v>
                </c:pt>
                <c:pt idx="1177">
                  <c:v>-1.0101010101010102E-2</c:v>
                </c:pt>
                <c:pt idx="1178">
                  <c:v>-1.0101010101010102E-2</c:v>
                </c:pt>
                <c:pt idx="1179">
                  <c:v>-1.0101010101010102E-2</c:v>
                </c:pt>
                <c:pt idx="1180">
                  <c:v>-1.0101010101010102E-2</c:v>
                </c:pt>
                <c:pt idx="1181">
                  <c:v>-1.0101010101010102E-2</c:v>
                </c:pt>
                <c:pt idx="1182">
                  <c:v>-1.0101010101010102E-2</c:v>
                </c:pt>
                <c:pt idx="1183">
                  <c:v>-1.0101010101010102E-2</c:v>
                </c:pt>
                <c:pt idx="1184">
                  <c:v>-1.0101010101010102E-2</c:v>
                </c:pt>
                <c:pt idx="1185">
                  <c:v>-1.0101010101010102E-2</c:v>
                </c:pt>
                <c:pt idx="1186">
                  <c:v>-1.0101010101010102E-2</c:v>
                </c:pt>
                <c:pt idx="1187">
                  <c:v>-1.0101010101010102E-2</c:v>
                </c:pt>
                <c:pt idx="1188">
                  <c:v>-1.0101010101010102E-2</c:v>
                </c:pt>
                <c:pt idx="1189">
                  <c:v>-1.0101010101010102E-2</c:v>
                </c:pt>
                <c:pt idx="1190">
                  <c:v>-1.0101010101010102E-2</c:v>
                </c:pt>
                <c:pt idx="1191">
                  <c:v>-1.0101010101010102E-2</c:v>
                </c:pt>
                <c:pt idx="1192">
                  <c:v>-1.0101010101010102E-2</c:v>
                </c:pt>
                <c:pt idx="1193">
                  <c:v>-1.0101010101010102E-2</c:v>
                </c:pt>
                <c:pt idx="1194">
                  <c:v>-1.0101010101010102E-2</c:v>
                </c:pt>
                <c:pt idx="1195">
                  <c:v>-1.0101010101010102E-2</c:v>
                </c:pt>
                <c:pt idx="1196">
                  <c:v>-1.0101010101010102E-2</c:v>
                </c:pt>
                <c:pt idx="1197">
                  <c:v>-1.0101010101010102E-2</c:v>
                </c:pt>
                <c:pt idx="1198">
                  <c:v>-1.0101010101010102E-2</c:v>
                </c:pt>
                <c:pt idx="1199">
                  <c:v>-1.0101010101010102E-2</c:v>
                </c:pt>
                <c:pt idx="1200">
                  <c:v>-1.0101010101010102E-2</c:v>
                </c:pt>
                <c:pt idx="1201">
                  <c:v>-1.0101010101010102E-2</c:v>
                </c:pt>
                <c:pt idx="1202">
                  <c:v>-1.0101010101010102E-2</c:v>
                </c:pt>
                <c:pt idx="1203">
                  <c:v>-1.0101010101010102E-2</c:v>
                </c:pt>
                <c:pt idx="1204">
                  <c:v>-1.0101010101010102E-2</c:v>
                </c:pt>
                <c:pt idx="1205">
                  <c:v>-1.0101010101010102E-2</c:v>
                </c:pt>
                <c:pt idx="1206">
                  <c:v>-1.0101010101010102E-2</c:v>
                </c:pt>
                <c:pt idx="1207">
                  <c:v>-1.0101010101010102E-2</c:v>
                </c:pt>
                <c:pt idx="1208">
                  <c:v>-1.0101010101010102E-2</c:v>
                </c:pt>
                <c:pt idx="1209">
                  <c:v>-1.0101010101010102E-2</c:v>
                </c:pt>
                <c:pt idx="1210">
                  <c:v>-1.0101010101010102E-2</c:v>
                </c:pt>
                <c:pt idx="1211">
                  <c:v>-1.0101010101010102E-2</c:v>
                </c:pt>
                <c:pt idx="1212">
                  <c:v>-1.0101010101010102E-2</c:v>
                </c:pt>
                <c:pt idx="1213">
                  <c:v>-1.0101010101010102E-2</c:v>
                </c:pt>
                <c:pt idx="1214">
                  <c:v>-1.0101010101010102E-2</c:v>
                </c:pt>
                <c:pt idx="1215">
                  <c:v>-1.0101010101010102E-2</c:v>
                </c:pt>
                <c:pt idx="1216">
                  <c:v>-1.0101010101010102E-2</c:v>
                </c:pt>
                <c:pt idx="1217">
                  <c:v>-1.0101010101010102E-2</c:v>
                </c:pt>
                <c:pt idx="1218">
                  <c:v>-1.0101010101010102E-2</c:v>
                </c:pt>
                <c:pt idx="1219">
                  <c:v>-1.0101010101010102E-2</c:v>
                </c:pt>
                <c:pt idx="1220">
                  <c:v>-1.0101010101010102E-2</c:v>
                </c:pt>
                <c:pt idx="1221">
                  <c:v>-1.0101010101010102E-2</c:v>
                </c:pt>
                <c:pt idx="1222">
                  <c:v>-1.0101010101010102E-2</c:v>
                </c:pt>
                <c:pt idx="1223">
                  <c:v>-1.0101010101010102E-2</c:v>
                </c:pt>
                <c:pt idx="1224">
                  <c:v>-1.0101010101010102E-2</c:v>
                </c:pt>
                <c:pt idx="1225">
                  <c:v>-1.0101010101010102E-2</c:v>
                </c:pt>
                <c:pt idx="1226">
                  <c:v>-1.0101010101010102E-2</c:v>
                </c:pt>
                <c:pt idx="1227">
                  <c:v>-1.0101010101010102E-2</c:v>
                </c:pt>
                <c:pt idx="1228">
                  <c:v>-1.0101010101010102E-2</c:v>
                </c:pt>
                <c:pt idx="1229">
                  <c:v>-1.0101010101010102E-2</c:v>
                </c:pt>
                <c:pt idx="1230">
                  <c:v>-1.0101010101010102E-2</c:v>
                </c:pt>
                <c:pt idx="1231">
                  <c:v>-1.0101010101010102E-2</c:v>
                </c:pt>
                <c:pt idx="1232">
                  <c:v>-1.0101010101010102E-2</c:v>
                </c:pt>
                <c:pt idx="1233">
                  <c:v>-1.0101010101010102E-2</c:v>
                </c:pt>
                <c:pt idx="1234">
                  <c:v>-1.0101010101010102E-2</c:v>
                </c:pt>
                <c:pt idx="1235">
                  <c:v>-1.0101010101010102E-2</c:v>
                </c:pt>
                <c:pt idx="1236">
                  <c:v>-1.0101010101010102E-2</c:v>
                </c:pt>
                <c:pt idx="1237">
                  <c:v>-1.0101010101010102E-2</c:v>
                </c:pt>
                <c:pt idx="1238">
                  <c:v>-1.0101010101010102E-2</c:v>
                </c:pt>
                <c:pt idx="1239">
                  <c:v>-1.0101010101010102E-2</c:v>
                </c:pt>
                <c:pt idx="1240">
                  <c:v>-1.0101010101010102E-2</c:v>
                </c:pt>
                <c:pt idx="1241">
                  <c:v>-1.0101010101010102E-2</c:v>
                </c:pt>
                <c:pt idx="1242">
                  <c:v>-1.0101010101010102E-2</c:v>
                </c:pt>
                <c:pt idx="1243">
                  <c:v>-1.0101010101010102E-2</c:v>
                </c:pt>
                <c:pt idx="1244">
                  <c:v>-1.0101010101010102E-2</c:v>
                </c:pt>
                <c:pt idx="1245">
                  <c:v>-1.0101010101010102E-2</c:v>
                </c:pt>
                <c:pt idx="1246">
                  <c:v>-1.0101010101010102E-2</c:v>
                </c:pt>
                <c:pt idx="1247">
                  <c:v>-1.0101010101010102E-2</c:v>
                </c:pt>
                <c:pt idx="1248">
                  <c:v>-1.0101010101010102E-2</c:v>
                </c:pt>
                <c:pt idx="1249">
                  <c:v>-1.0101010101010102E-2</c:v>
                </c:pt>
                <c:pt idx="1250">
                  <c:v>-1.0101010101010102E-2</c:v>
                </c:pt>
                <c:pt idx="1251">
                  <c:v>-1.0101010101010102E-2</c:v>
                </c:pt>
                <c:pt idx="1252">
                  <c:v>-1.0101010101010102E-2</c:v>
                </c:pt>
                <c:pt idx="1253">
                  <c:v>-1.0101010101010102E-2</c:v>
                </c:pt>
                <c:pt idx="1254">
                  <c:v>-1.0101010101010102E-2</c:v>
                </c:pt>
                <c:pt idx="1255">
                  <c:v>-1.0101010101010102E-2</c:v>
                </c:pt>
                <c:pt idx="1256">
                  <c:v>-1.0101010101010102E-2</c:v>
                </c:pt>
                <c:pt idx="1257">
                  <c:v>-1.0101010101010102E-2</c:v>
                </c:pt>
                <c:pt idx="1258">
                  <c:v>-1.0101010101010102E-2</c:v>
                </c:pt>
                <c:pt idx="1259">
                  <c:v>-1.0101010101010102E-2</c:v>
                </c:pt>
                <c:pt idx="1260">
                  <c:v>-1.0101010101010102E-2</c:v>
                </c:pt>
                <c:pt idx="1261">
                  <c:v>-1.0101010101010102E-2</c:v>
                </c:pt>
                <c:pt idx="1262">
                  <c:v>-1.0101010101010102E-2</c:v>
                </c:pt>
                <c:pt idx="1263">
                  <c:v>-1.0101010101010102E-2</c:v>
                </c:pt>
                <c:pt idx="1264">
                  <c:v>-1.0101010101010102E-2</c:v>
                </c:pt>
                <c:pt idx="1265">
                  <c:v>-1.0101010101010102E-2</c:v>
                </c:pt>
                <c:pt idx="1266">
                  <c:v>-1.0101010101010102E-2</c:v>
                </c:pt>
                <c:pt idx="1267">
                  <c:v>-1.0101010101010102E-2</c:v>
                </c:pt>
                <c:pt idx="1268">
                  <c:v>-1.0101010101010102E-2</c:v>
                </c:pt>
                <c:pt idx="1269">
                  <c:v>-1.0101010101010102E-2</c:v>
                </c:pt>
                <c:pt idx="1270">
                  <c:v>-1.0101010101010102E-2</c:v>
                </c:pt>
                <c:pt idx="1271">
                  <c:v>-1.0101010101010102E-2</c:v>
                </c:pt>
                <c:pt idx="1272">
                  <c:v>-1.0101010101010102E-2</c:v>
                </c:pt>
                <c:pt idx="1273">
                  <c:v>-1.0101010101010102E-2</c:v>
                </c:pt>
                <c:pt idx="1274">
                  <c:v>-1.0101010101010102E-2</c:v>
                </c:pt>
                <c:pt idx="1275">
                  <c:v>-1.0101010101010102E-2</c:v>
                </c:pt>
                <c:pt idx="1276">
                  <c:v>-1.0101010101010102E-2</c:v>
                </c:pt>
                <c:pt idx="1277">
                  <c:v>-1.0101010101010102E-2</c:v>
                </c:pt>
                <c:pt idx="1278">
                  <c:v>-1.0101010101010102E-2</c:v>
                </c:pt>
                <c:pt idx="1279">
                  <c:v>-1.0101010101010102E-2</c:v>
                </c:pt>
                <c:pt idx="1280">
                  <c:v>-1.0101010101010102E-2</c:v>
                </c:pt>
                <c:pt idx="1281">
                  <c:v>-1.0101010101010102E-2</c:v>
                </c:pt>
                <c:pt idx="1282">
                  <c:v>-1.0101010101010102E-2</c:v>
                </c:pt>
                <c:pt idx="1283">
                  <c:v>-1.0101010101010102E-2</c:v>
                </c:pt>
                <c:pt idx="1284">
                  <c:v>-1.0101010101010102E-2</c:v>
                </c:pt>
                <c:pt idx="1285">
                  <c:v>-1.0101010101010102E-2</c:v>
                </c:pt>
                <c:pt idx="1286">
                  <c:v>-1.0101010101010102E-2</c:v>
                </c:pt>
                <c:pt idx="1287">
                  <c:v>-1.0101010101010102E-2</c:v>
                </c:pt>
                <c:pt idx="1288">
                  <c:v>-1.0101010101010102E-2</c:v>
                </c:pt>
                <c:pt idx="1289">
                  <c:v>-1.0101010101010102E-2</c:v>
                </c:pt>
                <c:pt idx="1290">
                  <c:v>-1.0101010101010102E-2</c:v>
                </c:pt>
                <c:pt idx="1291">
                  <c:v>-1.0101010101010102E-2</c:v>
                </c:pt>
                <c:pt idx="1292">
                  <c:v>-1.0101010101010102E-2</c:v>
                </c:pt>
                <c:pt idx="1293">
                  <c:v>-1.0101010101010102E-2</c:v>
                </c:pt>
                <c:pt idx="1294">
                  <c:v>-1.0101010101010102E-2</c:v>
                </c:pt>
                <c:pt idx="1295">
                  <c:v>-1.0101010101010102E-2</c:v>
                </c:pt>
                <c:pt idx="1296">
                  <c:v>-1.0101010101010102E-2</c:v>
                </c:pt>
                <c:pt idx="1297">
                  <c:v>-1.0101010101010102E-2</c:v>
                </c:pt>
                <c:pt idx="1298">
                  <c:v>-1.0101010101010102E-2</c:v>
                </c:pt>
                <c:pt idx="1299">
                  <c:v>-1.0101010101010102E-2</c:v>
                </c:pt>
                <c:pt idx="1300">
                  <c:v>-1.0101010101010102E-2</c:v>
                </c:pt>
                <c:pt idx="1301">
                  <c:v>-1.0101010101010102E-2</c:v>
                </c:pt>
                <c:pt idx="1302">
                  <c:v>-1.0101010101010102E-2</c:v>
                </c:pt>
                <c:pt idx="1303">
                  <c:v>-1.0101010101010102E-2</c:v>
                </c:pt>
                <c:pt idx="1304">
                  <c:v>-1.0101010101010102E-2</c:v>
                </c:pt>
                <c:pt idx="1305">
                  <c:v>-1.0101010101010102E-2</c:v>
                </c:pt>
                <c:pt idx="1306">
                  <c:v>-1.0101010101010102E-2</c:v>
                </c:pt>
                <c:pt idx="1307">
                  <c:v>-1.0101010101010102E-2</c:v>
                </c:pt>
                <c:pt idx="1308">
                  <c:v>-1.0101010101010102E-2</c:v>
                </c:pt>
                <c:pt idx="1309">
                  <c:v>-1.0101010101010102E-2</c:v>
                </c:pt>
                <c:pt idx="1310">
                  <c:v>-1.0101010101010102E-2</c:v>
                </c:pt>
                <c:pt idx="1311">
                  <c:v>-1.0101010101010102E-2</c:v>
                </c:pt>
                <c:pt idx="1312">
                  <c:v>-1.0101010101010102E-2</c:v>
                </c:pt>
                <c:pt idx="1313">
                  <c:v>-1.0101010101010102E-2</c:v>
                </c:pt>
                <c:pt idx="1314">
                  <c:v>-1.0101010101010102E-2</c:v>
                </c:pt>
                <c:pt idx="1315">
                  <c:v>-1.0101010101010102E-2</c:v>
                </c:pt>
                <c:pt idx="1316">
                  <c:v>-1.0101010101010102E-2</c:v>
                </c:pt>
                <c:pt idx="1317">
                  <c:v>-1.0101010101010102E-2</c:v>
                </c:pt>
                <c:pt idx="1318">
                  <c:v>-1.0101010101010102E-2</c:v>
                </c:pt>
                <c:pt idx="1319">
                  <c:v>-1.0101010101010102E-2</c:v>
                </c:pt>
                <c:pt idx="1320">
                  <c:v>-1.0101010101010102E-2</c:v>
                </c:pt>
                <c:pt idx="1321">
                  <c:v>-1.0101010101010102E-2</c:v>
                </c:pt>
                <c:pt idx="1322">
                  <c:v>-1.0101010101010102E-2</c:v>
                </c:pt>
                <c:pt idx="1323">
                  <c:v>-1.0101010101010102E-2</c:v>
                </c:pt>
                <c:pt idx="1324">
                  <c:v>-1.0101010101010102E-2</c:v>
                </c:pt>
                <c:pt idx="1325">
                  <c:v>-1.0101010101010102E-2</c:v>
                </c:pt>
                <c:pt idx="1326">
                  <c:v>-1.0101010101010102E-2</c:v>
                </c:pt>
                <c:pt idx="1327">
                  <c:v>-1.0101010101010102E-2</c:v>
                </c:pt>
                <c:pt idx="1328">
                  <c:v>-1.0101010101010102E-2</c:v>
                </c:pt>
                <c:pt idx="1329">
                  <c:v>-1.0101010101010102E-2</c:v>
                </c:pt>
                <c:pt idx="1330">
                  <c:v>-1.0101010101010102E-2</c:v>
                </c:pt>
                <c:pt idx="1331">
                  <c:v>-1.0101010101010102E-2</c:v>
                </c:pt>
                <c:pt idx="1332">
                  <c:v>-1.0101010101010102E-2</c:v>
                </c:pt>
                <c:pt idx="1333">
                  <c:v>-1.0101010101010102E-2</c:v>
                </c:pt>
                <c:pt idx="1334">
                  <c:v>-1.0101010101010102E-2</c:v>
                </c:pt>
                <c:pt idx="1335">
                  <c:v>-1.0101010101010102E-2</c:v>
                </c:pt>
                <c:pt idx="1336">
                  <c:v>-1.0101010101010102E-2</c:v>
                </c:pt>
                <c:pt idx="1337">
                  <c:v>-1.0101010101010102E-2</c:v>
                </c:pt>
                <c:pt idx="1338">
                  <c:v>-1.0101010101010102E-2</c:v>
                </c:pt>
                <c:pt idx="1339">
                  <c:v>-1.0101010101010102E-2</c:v>
                </c:pt>
                <c:pt idx="1340">
                  <c:v>-1.0101010101010102E-2</c:v>
                </c:pt>
                <c:pt idx="1341">
                  <c:v>-1.0101010101010102E-2</c:v>
                </c:pt>
                <c:pt idx="1342">
                  <c:v>-1.0101010101010102E-2</c:v>
                </c:pt>
                <c:pt idx="1343">
                  <c:v>-1.0101010101010102E-2</c:v>
                </c:pt>
                <c:pt idx="1344">
                  <c:v>-1.0101010101010102E-2</c:v>
                </c:pt>
                <c:pt idx="1345">
                  <c:v>-1.0101010101010102E-2</c:v>
                </c:pt>
                <c:pt idx="1346">
                  <c:v>-1.0101010101010102E-2</c:v>
                </c:pt>
                <c:pt idx="1347">
                  <c:v>-1.0101010101010102E-2</c:v>
                </c:pt>
                <c:pt idx="1348">
                  <c:v>-1.0101010101010102E-2</c:v>
                </c:pt>
                <c:pt idx="1349">
                  <c:v>-1.0101010101010102E-2</c:v>
                </c:pt>
                <c:pt idx="1350">
                  <c:v>-1.0101010101010102E-2</c:v>
                </c:pt>
                <c:pt idx="1351">
                  <c:v>-1.0101010101010102E-2</c:v>
                </c:pt>
                <c:pt idx="1352">
                  <c:v>-1.0101010101010102E-2</c:v>
                </c:pt>
                <c:pt idx="1353">
                  <c:v>-1.0101010101010102E-2</c:v>
                </c:pt>
                <c:pt idx="1354">
                  <c:v>-1.0101010101010102E-2</c:v>
                </c:pt>
                <c:pt idx="1355">
                  <c:v>-1.0101010101010102E-2</c:v>
                </c:pt>
                <c:pt idx="1356">
                  <c:v>-1.0101010101010102E-2</c:v>
                </c:pt>
                <c:pt idx="1357">
                  <c:v>-1.0101010101010102E-2</c:v>
                </c:pt>
                <c:pt idx="1358">
                  <c:v>-1.0101010101010102E-2</c:v>
                </c:pt>
                <c:pt idx="1359">
                  <c:v>-1.0101010101010102E-2</c:v>
                </c:pt>
                <c:pt idx="1360">
                  <c:v>-1.0101010101010102E-2</c:v>
                </c:pt>
                <c:pt idx="1361">
                  <c:v>-1.0101010101010102E-2</c:v>
                </c:pt>
                <c:pt idx="1362">
                  <c:v>-1.0101010101010102E-2</c:v>
                </c:pt>
                <c:pt idx="1363">
                  <c:v>-1.0101010101010102E-2</c:v>
                </c:pt>
                <c:pt idx="1364">
                  <c:v>-1.0101010101010102E-2</c:v>
                </c:pt>
                <c:pt idx="1365">
                  <c:v>-1.0101010101010102E-2</c:v>
                </c:pt>
                <c:pt idx="1366">
                  <c:v>-1.0101010101010102E-2</c:v>
                </c:pt>
                <c:pt idx="1367">
                  <c:v>-1.0101010101010102E-2</c:v>
                </c:pt>
                <c:pt idx="1368">
                  <c:v>-1.0101010101010102E-2</c:v>
                </c:pt>
                <c:pt idx="1369">
                  <c:v>-1.0101010101010102E-2</c:v>
                </c:pt>
                <c:pt idx="1370">
                  <c:v>-1.0101010101010102E-2</c:v>
                </c:pt>
                <c:pt idx="1371">
                  <c:v>-1.0101010101010102E-2</c:v>
                </c:pt>
                <c:pt idx="1372">
                  <c:v>-1.0101010101010102E-2</c:v>
                </c:pt>
                <c:pt idx="1373">
                  <c:v>-1.0101010101010102E-2</c:v>
                </c:pt>
                <c:pt idx="1374">
                  <c:v>-1.0101010101010102E-2</c:v>
                </c:pt>
                <c:pt idx="1375">
                  <c:v>-1.0101010101010102E-2</c:v>
                </c:pt>
                <c:pt idx="1376">
                  <c:v>-1.0101010101010102E-2</c:v>
                </c:pt>
                <c:pt idx="1377">
                  <c:v>-1.0101010101010102E-2</c:v>
                </c:pt>
                <c:pt idx="1378">
                  <c:v>-1.0101010101010102E-2</c:v>
                </c:pt>
                <c:pt idx="1379">
                  <c:v>-1.0101010101010102E-2</c:v>
                </c:pt>
                <c:pt idx="1380">
                  <c:v>-1.0101010101010102E-2</c:v>
                </c:pt>
                <c:pt idx="1381">
                  <c:v>-1.0101010101010102E-2</c:v>
                </c:pt>
                <c:pt idx="1382">
                  <c:v>-1.0101010101010102E-2</c:v>
                </c:pt>
                <c:pt idx="1383">
                  <c:v>-1.0101010101010102E-2</c:v>
                </c:pt>
                <c:pt idx="1384">
                  <c:v>-1.0101010101010102E-2</c:v>
                </c:pt>
                <c:pt idx="1385">
                  <c:v>-1.0101010101010102E-2</c:v>
                </c:pt>
                <c:pt idx="1386">
                  <c:v>-1.0101010101010102E-2</c:v>
                </c:pt>
                <c:pt idx="1387">
                  <c:v>-1.0101010101010102E-2</c:v>
                </c:pt>
                <c:pt idx="1388">
                  <c:v>-1.0101010101010102E-2</c:v>
                </c:pt>
                <c:pt idx="1389">
                  <c:v>-1.0101010101010102E-2</c:v>
                </c:pt>
                <c:pt idx="1390">
                  <c:v>-1.0101010101010102E-2</c:v>
                </c:pt>
                <c:pt idx="1391">
                  <c:v>-1.0101010101010102E-2</c:v>
                </c:pt>
                <c:pt idx="1392">
                  <c:v>-1.0101010101010102E-2</c:v>
                </c:pt>
                <c:pt idx="1393">
                  <c:v>-1.0101010101010102E-2</c:v>
                </c:pt>
                <c:pt idx="1394">
                  <c:v>-1.0101010101010102E-2</c:v>
                </c:pt>
                <c:pt idx="1395">
                  <c:v>-1.0101010101010102E-2</c:v>
                </c:pt>
                <c:pt idx="1396">
                  <c:v>-1.0101010101010102E-2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CDF0-F94F-A0B1-09EECCC233AE}"/>
            </c:ext>
          </c:extLst>
        </c:ser>
        <c:ser>
          <c:idx val="1"/>
          <c:order val="1"/>
          <c:tx>
            <c:strRef>
              <c:f>Zth!$Q$1</c:f>
              <c:strCache>
                <c:ptCount val="1"/>
                <c:pt idx="0">
                  <c:v>Duty cycle=0.5</c:v>
                </c:pt>
              </c:strCache>
            </c:strRef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Pt>
            <c:idx val="239"/>
            <c:bubble3D val="0"/>
            <c:spPr>
              <a:ln w="19050">
                <a:solidFill>
                  <a:schemeClr val="tx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DF0-F94F-A0B1-09EECCC233AE}"/>
              </c:ext>
            </c:extLst>
          </c:dPt>
          <c:dLbls>
            <c:dLbl>
              <c:idx val="159"/>
              <c:layout>
                <c:manualLayout>
                  <c:x val="-6.3897763578274784E-3"/>
                  <c:y val="-3.5555555555555692E-3"/>
                </c:manualLayout>
              </c:layout>
              <c:tx>
                <c:rich>
                  <a:bodyPr/>
                  <a:lstStyle/>
                  <a:p>
                    <a:pPr algn="ctr" rtl="0">
                      <a:defRPr sz="600" b="1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altLang="zh-TW" sz="600" b="1" i="0" u="none" strike="noStrike" kern="1200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rPr>
                      <a:t>Duty cycle=0.5</a:t>
                    </a:r>
                  </a:p>
                </c:rich>
              </c:tx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Zth!$Q$3:$Q$1399</c:f>
              <c:numCache>
                <c:formatCode>0.00E+00</c:formatCode>
                <c:ptCount val="1397"/>
                <c:pt idx="0">
                  <c:v>0.50006985057187914</c:v>
                </c:pt>
                <c:pt idx="1">
                  <c:v>0.50006985057187914</c:v>
                </c:pt>
                <c:pt idx="2">
                  <c:v>0.50006985057187914</c:v>
                </c:pt>
                <c:pt idx="3">
                  <c:v>0.50006985057187914</c:v>
                </c:pt>
                <c:pt idx="4">
                  <c:v>0.50006985057187914</c:v>
                </c:pt>
                <c:pt idx="5">
                  <c:v>0.50006985057187914</c:v>
                </c:pt>
                <c:pt idx="6">
                  <c:v>0.50006985057187914</c:v>
                </c:pt>
                <c:pt idx="7">
                  <c:v>0.50006985057187914</c:v>
                </c:pt>
                <c:pt idx="8">
                  <c:v>0.50006985057187914</c:v>
                </c:pt>
                <c:pt idx="9">
                  <c:v>0.50006985057187914</c:v>
                </c:pt>
                <c:pt idx="10">
                  <c:v>0.50006985057187914</c:v>
                </c:pt>
                <c:pt idx="11">
                  <c:v>0.50006985057187914</c:v>
                </c:pt>
                <c:pt idx="12">
                  <c:v>0.50006985057187914</c:v>
                </c:pt>
                <c:pt idx="13">
                  <c:v>0.50006985057187914</c:v>
                </c:pt>
                <c:pt idx="14">
                  <c:v>0.50006985057187914</c:v>
                </c:pt>
                <c:pt idx="15">
                  <c:v>0.50006985057187914</c:v>
                </c:pt>
                <c:pt idx="16">
                  <c:v>0.50006985057187914</c:v>
                </c:pt>
                <c:pt idx="17">
                  <c:v>0.50006985057187914</c:v>
                </c:pt>
                <c:pt idx="18">
                  <c:v>0.50006985057187914</c:v>
                </c:pt>
                <c:pt idx="19">
                  <c:v>0.50006985057187914</c:v>
                </c:pt>
                <c:pt idx="20">
                  <c:v>0.50006985057187914</c:v>
                </c:pt>
                <c:pt idx="21">
                  <c:v>0.50006985057187914</c:v>
                </c:pt>
                <c:pt idx="22">
                  <c:v>0.50006985057187914</c:v>
                </c:pt>
                <c:pt idx="23">
                  <c:v>0.50006985057187914</c:v>
                </c:pt>
                <c:pt idx="24">
                  <c:v>0.50006985057187914</c:v>
                </c:pt>
                <c:pt idx="25">
                  <c:v>0.50006985057187914</c:v>
                </c:pt>
                <c:pt idx="26">
                  <c:v>0.50006985057187914</c:v>
                </c:pt>
                <c:pt idx="27">
                  <c:v>0.50006985057187914</c:v>
                </c:pt>
                <c:pt idx="28">
                  <c:v>0.50006985057187914</c:v>
                </c:pt>
                <c:pt idx="29">
                  <c:v>0.50006985057187914</c:v>
                </c:pt>
                <c:pt idx="30">
                  <c:v>0.50006985057187914</c:v>
                </c:pt>
                <c:pt idx="31">
                  <c:v>0.50006985057187914</c:v>
                </c:pt>
                <c:pt idx="32">
                  <c:v>0.50006985057187914</c:v>
                </c:pt>
                <c:pt idx="33">
                  <c:v>0.50006985057187914</c:v>
                </c:pt>
                <c:pt idx="34">
                  <c:v>0.50006985057187914</c:v>
                </c:pt>
                <c:pt idx="35">
                  <c:v>0.50006985057187914</c:v>
                </c:pt>
                <c:pt idx="36">
                  <c:v>0.50006985057187914</c:v>
                </c:pt>
                <c:pt idx="37">
                  <c:v>0.50006985057187914</c:v>
                </c:pt>
                <c:pt idx="38">
                  <c:v>0.50006985057187914</c:v>
                </c:pt>
                <c:pt idx="39">
                  <c:v>0.50006985057187914</c:v>
                </c:pt>
                <c:pt idx="40">
                  <c:v>0.50006985057187914</c:v>
                </c:pt>
                <c:pt idx="41">
                  <c:v>0.50006985057187914</c:v>
                </c:pt>
                <c:pt idx="42">
                  <c:v>0.50006985057187914</c:v>
                </c:pt>
                <c:pt idx="43">
                  <c:v>0.50006985057187914</c:v>
                </c:pt>
                <c:pt idx="44">
                  <c:v>0.50006985057187914</c:v>
                </c:pt>
                <c:pt idx="45">
                  <c:v>0.50006985057187914</c:v>
                </c:pt>
                <c:pt idx="46">
                  <c:v>0.50006985057187914</c:v>
                </c:pt>
                <c:pt idx="47">
                  <c:v>0.50006985057187914</c:v>
                </c:pt>
                <c:pt idx="48">
                  <c:v>0.50006985057187914</c:v>
                </c:pt>
                <c:pt idx="49">
                  <c:v>0.50006985057187914</c:v>
                </c:pt>
                <c:pt idx="50">
                  <c:v>0.50006985057187914</c:v>
                </c:pt>
                <c:pt idx="51">
                  <c:v>0.50006985057187914</c:v>
                </c:pt>
                <c:pt idx="52">
                  <c:v>0.50006985057187914</c:v>
                </c:pt>
                <c:pt idx="53">
                  <c:v>0.50006985057187914</c:v>
                </c:pt>
                <c:pt idx="54">
                  <c:v>0.50006985057187914</c:v>
                </c:pt>
                <c:pt idx="55">
                  <c:v>0.50006985057187914</c:v>
                </c:pt>
                <c:pt idx="56">
                  <c:v>0.50006985057187914</c:v>
                </c:pt>
                <c:pt idx="57">
                  <c:v>0.50006985057187914</c:v>
                </c:pt>
                <c:pt idx="58">
                  <c:v>0.50006985057187914</c:v>
                </c:pt>
                <c:pt idx="59">
                  <c:v>0.50006985057187914</c:v>
                </c:pt>
                <c:pt idx="60">
                  <c:v>0.50006985057187914</c:v>
                </c:pt>
                <c:pt idx="61">
                  <c:v>0.50006985057187914</c:v>
                </c:pt>
                <c:pt idx="62">
                  <c:v>0.50006985057187914</c:v>
                </c:pt>
                <c:pt idx="63">
                  <c:v>0.50006985057187914</c:v>
                </c:pt>
                <c:pt idx="64">
                  <c:v>0.50006985057187914</c:v>
                </c:pt>
                <c:pt idx="65">
                  <c:v>0.50006985057187914</c:v>
                </c:pt>
                <c:pt idx="66">
                  <c:v>0.50006985057187914</c:v>
                </c:pt>
                <c:pt idx="67">
                  <c:v>0.50007001339372503</c:v>
                </c:pt>
                <c:pt idx="68">
                  <c:v>0.50007001339372503</c:v>
                </c:pt>
                <c:pt idx="69">
                  <c:v>0.50007001339372503</c:v>
                </c:pt>
                <c:pt idx="70">
                  <c:v>0.50007001339372503</c:v>
                </c:pt>
                <c:pt idx="71">
                  <c:v>0.50007001339372503</c:v>
                </c:pt>
                <c:pt idx="72">
                  <c:v>0.50007001339372503</c:v>
                </c:pt>
                <c:pt idx="73">
                  <c:v>0.50007001339372503</c:v>
                </c:pt>
                <c:pt idx="74">
                  <c:v>0.50007001339372503</c:v>
                </c:pt>
                <c:pt idx="75">
                  <c:v>0.50007017621557093</c:v>
                </c:pt>
                <c:pt idx="76">
                  <c:v>0.50007017621557093</c:v>
                </c:pt>
                <c:pt idx="77">
                  <c:v>0.50007017621557093</c:v>
                </c:pt>
                <c:pt idx="78">
                  <c:v>0.50007017621557093</c:v>
                </c:pt>
                <c:pt idx="79">
                  <c:v>0.50007033903741682</c:v>
                </c:pt>
                <c:pt idx="80">
                  <c:v>0.50007033903741682</c:v>
                </c:pt>
                <c:pt idx="81">
                  <c:v>0.50007033903741682</c:v>
                </c:pt>
                <c:pt idx="82">
                  <c:v>0.50007050185926261</c:v>
                </c:pt>
                <c:pt idx="83">
                  <c:v>0.50007050185926261</c:v>
                </c:pt>
                <c:pt idx="84">
                  <c:v>0.5000706646811085</c:v>
                </c:pt>
                <c:pt idx="85">
                  <c:v>0.5000706646811085</c:v>
                </c:pt>
                <c:pt idx="86">
                  <c:v>0.5000708275029544</c:v>
                </c:pt>
                <c:pt idx="87">
                  <c:v>0.50007099032480029</c:v>
                </c:pt>
                <c:pt idx="88">
                  <c:v>0.50007115314664607</c:v>
                </c:pt>
                <c:pt idx="89">
                  <c:v>0.50007115314664607</c:v>
                </c:pt>
                <c:pt idx="90">
                  <c:v>0.50007147879033786</c:v>
                </c:pt>
                <c:pt idx="91">
                  <c:v>0.50007164161218376</c:v>
                </c:pt>
                <c:pt idx="92">
                  <c:v>0.50007180443402965</c:v>
                </c:pt>
                <c:pt idx="93">
                  <c:v>0.50007213007772133</c:v>
                </c:pt>
                <c:pt idx="94">
                  <c:v>0.50007229289956723</c:v>
                </c:pt>
                <c:pt idx="95">
                  <c:v>0.50007261854325902</c:v>
                </c:pt>
                <c:pt idx="96">
                  <c:v>0.50007294418695081</c:v>
                </c:pt>
                <c:pt idx="97">
                  <c:v>0.50007343265248838</c:v>
                </c:pt>
                <c:pt idx="98">
                  <c:v>0.50007392111802595</c:v>
                </c:pt>
                <c:pt idx="99">
                  <c:v>0.50007440958356364</c:v>
                </c:pt>
                <c:pt idx="100">
                  <c:v>0.50007489804910121</c:v>
                </c:pt>
                <c:pt idx="101">
                  <c:v>0.50007554933648468</c:v>
                </c:pt>
                <c:pt idx="102">
                  <c:v>0.50007620062386815</c:v>
                </c:pt>
                <c:pt idx="103">
                  <c:v>0.50007701473309751</c:v>
                </c:pt>
                <c:pt idx="104">
                  <c:v>0.50007799166417277</c:v>
                </c:pt>
                <c:pt idx="105">
                  <c:v>0.50007896859524792</c:v>
                </c:pt>
                <c:pt idx="106">
                  <c:v>0.50008010834816907</c:v>
                </c:pt>
                <c:pt idx="107">
                  <c:v>0.50008141092293612</c:v>
                </c:pt>
                <c:pt idx="108">
                  <c:v>0.50008271349770306</c:v>
                </c:pt>
                <c:pt idx="109">
                  <c:v>0.50008434171616178</c:v>
                </c:pt>
                <c:pt idx="110">
                  <c:v>0.50008613275646641</c:v>
                </c:pt>
                <c:pt idx="111">
                  <c:v>0.50008824944046271</c:v>
                </c:pt>
                <c:pt idx="112">
                  <c:v>0.5000905289463049</c:v>
                </c:pt>
                <c:pt idx="113">
                  <c:v>0.50009297127399299</c:v>
                </c:pt>
                <c:pt idx="114">
                  <c:v>0.50009590206721877</c:v>
                </c:pt>
                <c:pt idx="115">
                  <c:v>0.50009915850413622</c:v>
                </c:pt>
                <c:pt idx="116">
                  <c:v>0.50010274058474535</c:v>
                </c:pt>
                <c:pt idx="117">
                  <c:v>0.50010681113089217</c:v>
                </c:pt>
                <c:pt idx="118">
                  <c:v>0.50011137014257656</c:v>
                </c:pt>
                <c:pt idx="119">
                  <c:v>0.50011641761979864</c:v>
                </c:pt>
                <c:pt idx="120">
                  <c:v>0.50012211638440418</c:v>
                </c:pt>
                <c:pt idx="121">
                  <c:v>0.50012862925823898</c:v>
                </c:pt>
                <c:pt idx="122">
                  <c:v>0.50013595624130325</c:v>
                </c:pt>
                <c:pt idx="123">
                  <c:v>0.50014409733359688</c:v>
                </c:pt>
                <c:pt idx="124">
                  <c:v>0.50015321535696566</c:v>
                </c:pt>
                <c:pt idx="125">
                  <c:v>0.50016347313325571</c:v>
                </c:pt>
                <c:pt idx="126">
                  <c:v>0.50017487066246669</c:v>
                </c:pt>
                <c:pt idx="127">
                  <c:v>0.5001878964101365</c:v>
                </c:pt>
                <c:pt idx="128">
                  <c:v>0.50020238755441915</c:v>
                </c:pt>
                <c:pt idx="129">
                  <c:v>0.50021866973900631</c:v>
                </c:pt>
                <c:pt idx="130">
                  <c:v>0.50023690578574398</c:v>
                </c:pt>
                <c:pt idx="131">
                  <c:v>0.50025742133832385</c:v>
                </c:pt>
                <c:pt idx="132">
                  <c:v>0.50028037921859192</c:v>
                </c:pt>
                <c:pt idx="133">
                  <c:v>0.50030626789208554</c:v>
                </c:pt>
                <c:pt idx="134">
                  <c:v>0.50033508735880494</c:v>
                </c:pt>
                <c:pt idx="135">
                  <c:v>0.50036765172797937</c:v>
                </c:pt>
                <c:pt idx="136">
                  <c:v>0.50040396099960893</c:v>
                </c:pt>
                <c:pt idx="137">
                  <c:v>0.50044482928292278</c:v>
                </c:pt>
                <c:pt idx="138">
                  <c:v>0.50049058222161291</c:v>
                </c:pt>
                <c:pt idx="139">
                  <c:v>0.50054187110306259</c:v>
                </c:pt>
                <c:pt idx="140">
                  <c:v>0.5005991843928097</c:v>
                </c:pt>
                <c:pt idx="141">
                  <c:v>0.50066366184377498</c:v>
                </c:pt>
                <c:pt idx="142">
                  <c:v>0.50073562909965053</c:v>
                </c:pt>
                <c:pt idx="143">
                  <c:v>0.50081622591335728</c:v>
                </c:pt>
                <c:pt idx="144">
                  <c:v>0.50090642921597051</c:v>
                </c:pt>
                <c:pt idx="145">
                  <c:v>0.50100721593856534</c:v>
                </c:pt>
                <c:pt idx="146">
                  <c:v>0.50111972583406306</c:v>
                </c:pt>
                <c:pt idx="147">
                  <c:v>0.5012449358335388</c:v>
                </c:pt>
                <c:pt idx="148">
                  <c:v>0.50138447415545118</c:v>
                </c:pt>
                <c:pt idx="149">
                  <c:v>0.50153931773087568</c:v>
                </c:pt>
                <c:pt idx="150">
                  <c:v>0.50171076913457902</c:v>
                </c:pt>
                <c:pt idx="151">
                  <c:v>0.50190029376317424</c:v>
                </c:pt>
                <c:pt idx="152">
                  <c:v>0.50210854290404483</c:v>
                </c:pt>
                <c:pt idx="153">
                  <c:v>0.50233649348826592</c:v>
                </c:pt>
                <c:pt idx="154">
                  <c:v>0.50258479680322099</c:v>
                </c:pt>
                <c:pt idx="155">
                  <c:v>0.50285329002706425</c:v>
                </c:pt>
                <c:pt idx="156">
                  <c:v>0.50314115905056633</c:v>
                </c:pt>
                <c:pt idx="157">
                  <c:v>0.50344742694265188</c:v>
                </c:pt>
                <c:pt idx="158">
                  <c:v>0.503769488553787</c:v>
                </c:pt>
                <c:pt idx="159">
                  <c:v>0.50410473873443784</c:v>
                </c:pt>
                <c:pt idx="160">
                  <c:v>0.50444926976030346</c:v>
                </c:pt>
                <c:pt idx="161">
                  <c:v>0.50479901108523695</c:v>
                </c:pt>
                <c:pt idx="162">
                  <c:v>0.50514972934124558</c:v>
                </c:pt>
                <c:pt idx="163">
                  <c:v>0.50549800526956623</c:v>
                </c:pt>
                <c:pt idx="164">
                  <c:v>0.50584090807697302</c:v>
                </c:pt>
                <c:pt idx="165">
                  <c:v>0.50617697236685322</c:v>
                </c:pt>
                <c:pt idx="166">
                  <c:v>0.50650636096105273</c:v>
                </c:pt>
                <c:pt idx="167">
                  <c:v>0.50683070207803005</c:v>
                </c:pt>
                <c:pt idx="168">
                  <c:v>0.50715292651101118</c:v>
                </c:pt>
                <c:pt idx="169">
                  <c:v>0.5074772676279885</c:v>
                </c:pt>
                <c:pt idx="170">
                  <c:v>0.50780844726249252</c:v>
                </c:pt>
                <c:pt idx="171">
                  <c:v>0.50815069878251595</c:v>
                </c:pt>
                <c:pt idx="172">
                  <c:v>0.50850841837789706</c:v>
                </c:pt>
                <c:pt idx="173">
                  <c:v>0.50888486248555365</c:v>
                </c:pt>
                <c:pt idx="174">
                  <c:v>0.50928296189871114</c:v>
                </c:pt>
                <c:pt idx="175">
                  <c:v>0.50970450765767428</c:v>
                </c:pt>
                <c:pt idx="176">
                  <c:v>0.51015096515905578</c:v>
                </c:pt>
                <c:pt idx="177">
                  <c:v>0.51062233440285576</c:v>
                </c:pt>
                <c:pt idx="178">
                  <c:v>0.51111926667645768</c:v>
                </c:pt>
                <c:pt idx="179">
                  <c:v>0.51164192480170745</c:v>
                </c:pt>
                <c:pt idx="180">
                  <c:v>0.51219063442229673</c:v>
                </c:pt>
                <c:pt idx="181">
                  <c:v>0.51276669811299247</c:v>
                </c:pt>
                <c:pt idx="182">
                  <c:v>0.51337158127040772</c:v>
                </c:pt>
                <c:pt idx="183">
                  <c:v>0.5140087031533056</c:v>
                </c:pt>
                <c:pt idx="184">
                  <c:v>0.51468164584229525</c:v>
                </c:pt>
                <c:pt idx="185">
                  <c:v>0.51539561963644487</c:v>
                </c:pt>
                <c:pt idx="186">
                  <c:v>0.51615730023143491</c:v>
                </c:pt>
                <c:pt idx="187">
                  <c:v>0.51697368896663809</c:v>
                </c:pt>
                <c:pt idx="188">
                  <c:v>0.51785276411250214</c:v>
                </c:pt>
                <c:pt idx="189">
                  <c:v>0.51880348087054984</c:v>
                </c:pt>
                <c:pt idx="190">
                  <c:v>0.51983479444230429</c:v>
                </c:pt>
                <c:pt idx="191">
                  <c:v>0.52095566002928839</c:v>
                </c:pt>
                <c:pt idx="192">
                  <c:v>0.52217535847671692</c:v>
                </c:pt>
                <c:pt idx="193">
                  <c:v>0.5235026821642671</c:v>
                </c:pt>
                <c:pt idx="194">
                  <c:v>0.52494560936238643</c:v>
                </c:pt>
                <c:pt idx="195">
                  <c:v>0.52651179269783099</c:v>
                </c:pt>
                <c:pt idx="196">
                  <c:v>0.52820790786628158</c:v>
                </c:pt>
                <c:pt idx="197">
                  <c:v>0.53003916516680605</c:v>
                </c:pt>
                <c:pt idx="198">
                  <c:v>0.53200979796739711</c:v>
                </c:pt>
                <c:pt idx="199">
                  <c:v>0.53412257423943477</c:v>
                </c:pt>
                <c:pt idx="200">
                  <c:v>0.53637928502322318</c:v>
                </c:pt>
                <c:pt idx="201">
                  <c:v>0.53877993031876281</c:v>
                </c:pt>
                <c:pt idx="202">
                  <c:v>0.54132402166051585</c:v>
                </c:pt>
                <c:pt idx="203">
                  <c:v>0.54401025647371515</c:v>
                </c:pt>
                <c:pt idx="204">
                  <c:v>0.54683749500543988</c:v>
                </c:pt>
                <c:pt idx="205">
                  <c:v>0.54980508596830635</c:v>
                </c:pt>
                <c:pt idx="206">
                  <c:v>0.55291400629338994</c:v>
                </c:pt>
                <c:pt idx="207">
                  <c:v>0.55616702395207041</c:v>
                </c:pt>
                <c:pt idx="208">
                  <c:v>0.5595698377089533</c:v>
                </c:pt>
                <c:pt idx="209">
                  <c:v>0.56313107712186994</c:v>
                </c:pt>
                <c:pt idx="210">
                  <c:v>0.56686295382926044</c:v>
                </c:pt>
                <c:pt idx="211">
                  <c:v>0.57078077308463704</c:v>
                </c:pt>
                <c:pt idx="212">
                  <c:v>0.5749029337565833</c:v>
                </c:pt>
                <c:pt idx="213">
                  <c:v>0.57924995139767899</c:v>
                </c:pt>
                <c:pt idx="214">
                  <c:v>0.5838441326008087</c:v>
                </c:pt>
                <c:pt idx="215">
                  <c:v>0.58870713267147334</c:v>
                </c:pt>
                <c:pt idx="216">
                  <c:v>0.5938597928059447</c:v>
                </c:pt>
                <c:pt idx="217">
                  <c:v>0.59931937211988506</c:v>
                </c:pt>
                <c:pt idx="218">
                  <c:v>0.60509840789542668</c:v>
                </c:pt>
                <c:pt idx="219">
                  <c:v>0.61120211043163741</c:v>
                </c:pt>
                <c:pt idx="220">
                  <c:v>0.61762624636052466</c:v>
                </c:pt>
                <c:pt idx="221">
                  <c:v>0.62435583607226819</c:v>
                </c:pt>
                <c:pt idx="222">
                  <c:v>0.63136287420937776</c:v>
                </c:pt>
                <c:pt idx="223">
                  <c:v>0.63860584120115627</c:v>
                </c:pt>
                <c:pt idx="224">
                  <c:v>0.64602937762000701</c:v>
                </c:pt>
                <c:pt idx="225">
                  <c:v>0.65356558675620124</c:v>
                </c:pt>
                <c:pt idx="226">
                  <c:v>0.66113647694556632</c:v>
                </c:pt>
                <c:pt idx="227">
                  <c:v>0.66865786929378623</c:v>
                </c:pt>
                <c:pt idx="228">
                  <c:v>0.67604477079731573</c:v>
                </c:pt>
                <c:pt idx="229">
                  <c:v>0.68321739875167742</c:v>
                </c:pt>
                <c:pt idx="230">
                  <c:v>0.69010769362529678</c:v>
                </c:pt>
                <c:pt idx="231">
                  <c:v>0.69666469218041571</c:v>
                </c:pt>
                <c:pt idx="232">
                  <c:v>0.70285876084108556</c:v>
                </c:pt>
                <c:pt idx="233">
                  <c:v>0.70868420084270067</c:v>
                </c:pt>
                <c:pt idx="234">
                  <c:v>0.71415843412276958</c:v>
                </c:pt>
                <c:pt idx="235">
                  <c:v>0.71931972381507214</c:v>
                </c:pt>
                <c:pt idx="236">
                  <c:v>0.72422310370351317</c:v>
                </c:pt>
                <c:pt idx="237">
                  <c:v>0.72893370252644152</c:v>
                </c:pt>
                <c:pt idx="238">
                  <c:v>0.73352202214311968</c:v>
                </c:pt>
                <c:pt idx="239">
                  <c:v>0.73805742465988966</c:v>
                </c:pt>
                <c:pt idx="240">
                  <c:v>0.74260536445879155</c:v>
                </c:pt>
                <c:pt idx="241">
                  <c:v>0.74722315482957269</c:v>
                </c:pt>
                <c:pt idx="242">
                  <c:v>0.75195947950414888</c:v>
                </c:pt>
                <c:pt idx="243">
                  <c:v>0.75685374136922101</c:v>
                </c:pt>
                <c:pt idx="244">
                  <c:v>0.76193703939735069</c:v>
                </c:pt>
                <c:pt idx="245">
                  <c:v>0.76723265711249777</c:v>
                </c:pt>
                <c:pt idx="246">
                  <c:v>0.77275883056139993</c:v>
                </c:pt>
                <c:pt idx="247">
                  <c:v>0.77852858549172677</c:v>
                </c:pt>
                <c:pt idx="248">
                  <c:v>0.78455283096715189</c:v>
                </c:pt>
                <c:pt idx="249">
                  <c:v>0.79084003372366074</c:v>
                </c:pt>
                <c:pt idx="250">
                  <c:v>0.79739768356616314</c:v>
                </c:pt>
                <c:pt idx="251">
                  <c:v>0.80423245619034001</c:v>
                </c:pt>
                <c:pt idx="252">
                  <c:v>0.81134939907341341</c:v>
                </c:pt>
                <c:pt idx="253">
                  <c:v>0.81875160583045492</c:v>
                </c:pt>
                <c:pt idx="254">
                  <c:v>0.82643793670854337</c:v>
                </c:pt>
                <c:pt idx="255">
                  <c:v>0.83440253012122734</c:v>
                </c:pt>
                <c:pt idx="256">
                  <c:v>0.84263089492422438</c:v>
                </c:pt>
                <c:pt idx="257">
                  <c:v>0.85109974759357443</c:v>
                </c:pt>
                <c:pt idx="258">
                  <c:v>0.85977359296687783</c:v>
                </c:pt>
                <c:pt idx="259">
                  <c:v>0.86860472424329349</c:v>
                </c:pt>
                <c:pt idx="260">
                  <c:v>0.87753273451800329</c:v>
                </c:pt>
                <c:pt idx="261">
                  <c:v>0.88648581935697746</c:v>
                </c:pt>
                <c:pt idx="262">
                  <c:v>0.89538321912466323</c:v>
                </c:pt>
                <c:pt idx="263">
                  <c:v>0.90414010363936126</c:v>
                </c:pt>
                <c:pt idx="264">
                  <c:v>0.91267196836306408</c:v>
                </c:pt>
                <c:pt idx="265">
                  <c:v>0.92090163574082795</c:v>
                </c:pt>
                <c:pt idx="266">
                  <c:v>0.92876430267799603</c:v>
                </c:pt>
                <c:pt idx="267">
                  <c:v>0.93621291366111103</c:v>
                </c:pt>
                <c:pt idx="268">
                  <c:v>0.94322027744191239</c:v>
                </c:pt>
                <c:pt idx="269">
                  <c:v>0.94977874139364415</c:v>
                </c:pt>
                <c:pt idx="270">
                  <c:v>0.95589742353967522</c:v>
                </c:pt>
                <c:pt idx="271">
                  <c:v>0.9615956996796643</c:v>
                </c:pt>
                <c:pt idx="272">
                  <c:v>0.96689603922834166</c:v>
                </c:pt>
                <c:pt idx="273">
                  <c:v>0.97181700387613679</c:v>
                </c:pt>
                <c:pt idx="274">
                  <c:v>0.97636624624980584</c:v>
                </c:pt>
                <c:pt idx="275">
                  <c:v>0.98053871887212651</c:v>
                </c:pt>
                <c:pt idx="276">
                  <c:v>0.98431748827112842</c:v>
                </c:pt>
                <c:pt idx="277">
                  <c:v>0.98767813116993031</c:v>
                </c:pt>
                <c:pt idx="278">
                  <c:v>0.9905967127571893</c:v>
                </c:pt>
                <c:pt idx="279">
                  <c:v>0.99305825342308507</c:v>
                </c:pt>
                <c:pt idx="280">
                  <c:v>0.99506373009869276</c:v>
                </c:pt>
                <c:pt idx="281">
                  <c:v>0.99663414680213003</c:v>
                </c:pt>
                <c:pt idx="282">
                  <c:v>0.99781020899486494</c:v>
                </c:pt>
                <c:pt idx="283">
                  <c:v>0.99864857867926082</c:v>
                </c:pt>
                <c:pt idx="284">
                  <c:v>0.99921454741551252</c:v>
                </c:pt>
                <c:pt idx="285">
                  <c:v>0.99957454651673594</c:v>
                </c:pt>
                <c:pt idx="286">
                  <c:v>0.99978882006590375</c:v>
                </c:pt>
                <c:pt idx="287">
                  <c:v>0.99990719154785279</c:v>
                </c:pt>
                <c:pt idx="288">
                  <c:v>0.99996645869975032</c:v>
                </c:pt>
                <c:pt idx="289">
                  <c:v>0.99999169608586058</c:v>
                </c:pt>
                <c:pt idx="290">
                  <c:v>0.99999902306892474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DF0-F94F-A0B1-09EECCC233AE}"/>
            </c:ext>
          </c:extLst>
        </c:ser>
        <c:ser>
          <c:idx val="2"/>
          <c:order val="2"/>
          <c:tx>
            <c:strRef>
              <c:f>Zth!$P$1</c:f>
              <c:strCache>
                <c:ptCount val="1"/>
                <c:pt idx="0">
                  <c:v>0.2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1.544179182075084E-2"/>
                  <c:y val="-0.33328878417532765"/>
                </c:manualLayout>
              </c:layout>
              <c:numFmt formatCode="#,##0.0_);[Red]\(#,##0.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0"/>
              <c:layout>
                <c:manualLayout>
                  <c:x val="-3.7275372527316455E-3"/>
                  <c:y val="-0.33328878417532765"/>
                </c:manualLayout>
              </c:layout>
              <c:numFmt formatCode="#,##0.0_);[Red]\(#,##0.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4.2633728291950725E-3"/>
                  <c:y val="-7.1111111111111461E-3"/>
                </c:manualLayout>
              </c:layout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altLang="zh-CN"/>
                      <a:t>0.2 </a:t>
                    </a:r>
                  </a:p>
                </c:rich>
              </c:tx>
              <c:numFmt formatCode="#,##0.0_);[Red]\(#,##0.0\)" sourceLinked="0"/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806"/>
              <c:layout>
                <c:manualLayout>
                  <c:x val="-3.7275372527316455E-3"/>
                  <c:y val="-0.33328878417532765"/>
                </c:manualLayout>
              </c:layout>
              <c:numFmt formatCode="#,##0.0_);[Red]\(#,##0.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Zth!$P$3:$P$1399</c:f>
              <c:numCache>
                <c:formatCode>0.00E+00</c:formatCode>
                <c:ptCount val="1397"/>
                <c:pt idx="0">
                  <c:v>0.20003087102197736</c:v>
                </c:pt>
                <c:pt idx="1">
                  <c:v>0.20003087102197736</c:v>
                </c:pt>
                <c:pt idx="2">
                  <c:v>0.20003087102197736</c:v>
                </c:pt>
                <c:pt idx="3">
                  <c:v>0.20003087102197736</c:v>
                </c:pt>
                <c:pt idx="4">
                  <c:v>0.20003087102197736</c:v>
                </c:pt>
                <c:pt idx="5">
                  <c:v>0.20003087102197736</c:v>
                </c:pt>
                <c:pt idx="6">
                  <c:v>0.20003087102197736</c:v>
                </c:pt>
                <c:pt idx="7">
                  <c:v>0.20003087102197736</c:v>
                </c:pt>
                <c:pt idx="8">
                  <c:v>0.20003087102197736</c:v>
                </c:pt>
                <c:pt idx="9">
                  <c:v>0.20003087102197736</c:v>
                </c:pt>
                <c:pt idx="10">
                  <c:v>0.20003087102197736</c:v>
                </c:pt>
                <c:pt idx="11">
                  <c:v>0.20003087102197736</c:v>
                </c:pt>
                <c:pt idx="12">
                  <c:v>0.20003087102197736</c:v>
                </c:pt>
                <c:pt idx="13">
                  <c:v>0.20003087102197736</c:v>
                </c:pt>
                <c:pt idx="14">
                  <c:v>0.20003087102197736</c:v>
                </c:pt>
                <c:pt idx="15">
                  <c:v>0.20003087102197736</c:v>
                </c:pt>
                <c:pt idx="16">
                  <c:v>0.20003087102197736</c:v>
                </c:pt>
                <c:pt idx="17">
                  <c:v>0.20003087102197736</c:v>
                </c:pt>
                <c:pt idx="18">
                  <c:v>0.20003087102197736</c:v>
                </c:pt>
                <c:pt idx="19">
                  <c:v>0.20003087102197736</c:v>
                </c:pt>
                <c:pt idx="20">
                  <c:v>0.20003087102197736</c:v>
                </c:pt>
                <c:pt idx="21">
                  <c:v>0.20003087102197736</c:v>
                </c:pt>
                <c:pt idx="22">
                  <c:v>0.20003087102197736</c:v>
                </c:pt>
                <c:pt idx="23">
                  <c:v>0.20003087102197736</c:v>
                </c:pt>
                <c:pt idx="24">
                  <c:v>0.20003087102197736</c:v>
                </c:pt>
                <c:pt idx="25">
                  <c:v>0.20003087102197736</c:v>
                </c:pt>
                <c:pt idx="26">
                  <c:v>0.20003087102197736</c:v>
                </c:pt>
                <c:pt idx="27">
                  <c:v>0.20003087102197736</c:v>
                </c:pt>
                <c:pt idx="28">
                  <c:v>0.20003087102197736</c:v>
                </c:pt>
                <c:pt idx="29">
                  <c:v>0.20003087102197736</c:v>
                </c:pt>
                <c:pt idx="30">
                  <c:v>0.20003087102197736</c:v>
                </c:pt>
                <c:pt idx="31">
                  <c:v>0.20003087102197736</c:v>
                </c:pt>
                <c:pt idx="32">
                  <c:v>0.20003087102197736</c:v>
                </c:pt>
                <c:pt idx="33">
                  <c:v>0.20003087102197736</c:v>
                </c:pt>
                <c:pt idx="34">
                  <c:v>0.20003087102197736</c:v>
                </c:pt>
                <c:pt idx="35">
                  <c:v>0.20003087102197736</c:v>
                </c:pt>
                <c:pt idx="36">
                  <c:v>0.20003087102197736</c:v>
                </c:pt>
                <c:pt idx="37">
                  <c:v>0.20003087102197736</c:v>
                </c:pt>
                <c:pt idx="38">
                  <c:v>0.20003087102197736</c:v>
                </c:pt>
                <c:pt idx="39">
                  <c:v>0.20003087102197736</c:v>
                </c:pt>
                <c:pt idx="40">
                  <c:v>0.20003087102197736</c:v>
                </c:pt>
                <c:pt idx="41">
                  <c:v>0.20003087102197736</c:v>
                </c:pt>
                <c:pt idx="42">
                  <c:v>0.20003087102197736</c:v>
                </c:pt>
                <c:pt idx="43">
                  <c:v>0.20003087102197736</c:v>
                </c:pt>
                <c:pt idx="44">
                  <c:v>0.20003087102197736</c:v>
                </c:pt>
                <c:pt idx="45">
                  <c:v>0.20003087102197736</c:v>
                </c:pt>
                <c:pt idx="46">
                  <c:v>0.20003087102197736</c:v>
                </c:pt>
                <c:pt idx="47">
                  <c:v>0.20003087102197736</c:v>
                </c:pt>
                <c:pt idx="48">
                  <c:v>0.20003087102197736</c:v>
                </c:pt>
                <c:pt idx="49">
                  <c:v>0.20003087102197736</c:v>
                </c:pt>
                <c:pt idx="50">
                  <c:v>0.20003087102197736</c:v>
                </c:pt>
                <c:pt idx="51">
                  <c:v>0.20003087102197736</c:v>
                </c:pt>
                <c:pt idx="52">
                  <c:v>0.20003087102197736</c:v>
                </c:pt>
                <c:pt idx="53">
                  <c:v>0.20003087102197736</c:v>
                </c:pt>
                <c:pt idx="54">
                  <c:v>0.20003087102197736</c:v>
                </c:pt>
                <c:pt idx="55">
                  <c:v>0.20003087102197736</c:v>
                </c:pt>
                <c:pt idx="56">
                  <c:v>0.20003103384382326</c:v>
                </c:pt>
                <c:pt idx="57">
                  <c:v>0.20003103384382326</c:v>
                </c:pt>
                <c:pt idx="58">
                  <c:v>0.20003103384382326</c:v>
                </c:pt>
                <c:pt idx="59">
                  <c:v>0.20003103384382326</c:v>
                </c:pt>
                <c:pt idx="60">
                  <c:v>0.20003103384382326</c:v>
                </c:pt>
                <c:pt idx="61">
                  <c:v>0.20003103384382326</c:v>
                </c:pt>
                <c:pt idx="62">
                  <c:v>0.20003103384382326</c:v>
                </c:pt>
                <c:pt idx="63">
                  <c:v>0.20003103384382326</c:v>
                </c:pt>
                <c:pt idx="64">
                  <c:v>0.20003103384382326</c:v>
                </c:pt>
                <c:pt idx="65">
                  <c:v>0.20003103384382326</c:v>
                </c:pt>
                <c:pt idx="66">
                  <c:v>0.20003103384382326</c:v>
                </c:pt>
                <c:pt idx="67">
                  <c:v>0.20003103384382326</c:v>
                </c:pt>
                <c:pt idx="68">
                  <c:v>0.20003103384382326</c:v>
                </c:pt>
                <c:pt idx="69">
                  <c:v>0.20003103384382326</c:v>
                </c:pt>
                <c:pt idx="70">
                  <c:v>0.2000311966656691</c:v>
                </c:pt>
                <c:pt idx="71">
                  <c:v>0.2000311966656691</c:v>
                </c:pt>
                <c:pt idx="72">
                  <c:v>0.2000311966656691</c:v>
                </c:pt>
                <c:pt idx="73">
                  <c:v>0.2000311966656691</c:v>
                </c:pt>
                <c:pt idx="74">
                  <c:v>0.2000311966656691</c:v>
                </c:pt>
                <c:pt idx="75">
                  <c:v>0.20003135948751496</c:v>
                </c:pt>
                <c:pt idx="76">
                  <c:v>0.20003135948751496</c:v>
                </c:pt>
                <c:pt idx="77">
                  <c:v>0.20003135948751496</c:v>
                </c:pt>
                <c:pt idx="78">
                  <c:v>0.20003152230936083</c:v>
                </c:pt>
                <c:pt idx="79">
                  <c:v>0.20003152230936083</c:v>
                </c:pt>
                <c:pt idx="80">
                  <c:v>0.20003168513120673</c:v>
                </c:pt>
                <c:pt idx="81">
                  <c:v>0.20003168513120673</c:v>
                </c:pt>
                <c:pt idx="82">
                  <c:v>0.20003184795305259</c:v>
                </c:pt>
                <c:pt idx="83">
                  <c:v>0.20003201077489846</c:v>
                </c:pt>
                <c:pt idx="84">
                  <c:v>0.20003217359674433</c:v>
                </c:pt>
                <c:pt idx="85">
                  <c:v>0.2000323364185902</c:v>
                </c:pt>
                <c:pt idx="86">
                  <c:v>0.20003249924043609</c:v>
                </c:pt>
                <c:pt idx="87">
                  <c:v>0.20003266206228196</c:v>
                </c:pt>
                <c:pt idx="88">
                  <c:v>0.20003282488412782</c:v>
                </c:pt>
                <c:pt idx="89">
                  <c:v>0.20003315052781956</c:v>
                </c:pt>
                <c:pt idx="90">
                  <c:v>0.20003347617151132</c:v>
                </c:pt>
                <c:pt idx="91">
                  <c:v>0.20003363899335719</c:v>
                </c:pt>
                <c:pt idx="92">
                  <c:v>0.20003412745889482</c:v>
                </c:pt>
                <c:pt idx="93">
                  <c:v>0.20003445310258655</c:v>
                </c:pt>
                <c:pt idx="94">
                  <c:v>0.20003494156812418</c:v>
                </c:pt>
                <c:pt idx="95">
                  <c:v>0.20003543003366178</c:v>
                </c:pt>
                <c:pt idx="96">
                  <c:v>0.20003591849919941</c:v>
                </c:pt>
                <c:pt idx="97">
                  <c:v>0.20003656978658288</c:v>
                </c:pt>
                <c:pt idx="98">
                  <c:v>0.20003738389581224</c:v>
                </c:pt>
                <c:pt idx="99">
                  <c:v>0.20003803518319574</c:v>
                </c:pt>
                <c:pt idx="100">
                  <c:v>0.20003901211427097</c:v>
                </c:pt>
                <c:pt idx="101">
                  <c:v>0.2000399890453462</c:v>
                </c:pt>
                <c:pt idx="102">
                  <c:v>0.20004112879826733</c:v>
                </c:pt>
                <c:pt idx="103">
                  <c:v>0.20004243137303429</c:v>
                </c:pt>
                <c:pt idx="104">
                  <c:v>0.20004389676964715</c:v>
                </c:pt>
                <c:pt idx="105">
                  <c:v>0.20004552498810588</c:v>
                </c:pt>
                <c:pt idx="106">
                  <c:v>0.20004731602841044</c:v>
                </c:pt>
                <c:pt idx="107">
                  <c:v>0.2000494327124068</c:v>
                </c:pt>
                <c:pt idx="108">
                  <c:v>0.20005171221824902</c:v>
                </c:pt>
                <c:pt idx="109">
                  <c:v>0.20005431736778295</c:v>
                </c:pt>
                <c:pt idx="110">
                  <c:v>0.2000570853391628</c:v>
                </c:pt>
                <c:pt idx="111">
                  <c:v>0.20006034177608023</c:v>
                </c:pt>
                <c:pt idx="112">
                  <c:v>0.20006408667853529</c:v>
                </c:pt>
                <c:pt idx="113">
                  <c:v>0.20006815722468207</c:v>
                </c:pt>
                <c:pt idx="114">
                  <c:v>0.20007271623636652</c:v>
                </c:pt>
                <c:pt idx="115">
                  <c:v>0.20007792653543444</c:v>
                </c:pt>
                <c:pt idx="116">
                  <c:v>0.20008378812188582</c:v>
                </c:pt>
                <c:pt idx="117">
                  <c:v>0.2000903009957207</c:v>
                </c:pt>
                <c:pt idx="118">
                  <c:v>0.20009762797878497</c:v>
                </c:pt>
                <c:pt idx="119">
                  <c:v>0.20010593189292444</c:v>
                </c:pt>
                <c:pt idx="120">
                  <c:v>0.20011537555998501</c:v>
                </c:pt>
                <c:pt idx="121">
                  <c:v>0.20012579615812084</c:v>
                </c:pt>
                <c:pt idx="122">
                  <c:v>0.20013768215286951</c:v>
                </c:pt>
                <c:pt idx="123">
                  <c:v>0.20015087072238519</c:v>
                </c:pt>
                <c:pt idx="124">
                  <c:v>0.20016585033220541</c:v>
                </c:pt>
                <c:pt idx="125">
                  <c:v>0.20018262098233025</c:v>
                </c:pt>
                <c:pt idx="126">
                  <c:v>0.20020167113829729</c:v>
                </c:pt>
                <c:pt idx="127">
                  <c:v>0.20022300080010655</c:v>
                </c:pt>
                <c:pt idx="128">
                  <c:v>0.20024709843329561</c:v>
                </c:pt>
                <c:pt idx="129">
                  <c:v>0.20027412685971041</c:v>
                </c:pt>
                <c:pt idx="130">
                  <c:v>0.20030473736673438</c:v>
                </c:pt>
                <c:pt idx="131">
                  <c:v>0.20033909277621342</c:v>
                </c:pt>
                <c:pt idx="132">
                  <c:v>0.20037784437553102</c:v>
                </c:pt>
                <c:pt idx="133">
                  <c:v>0.20042164345207061</c:v>
                </c:pt>
                <c:pt idx="134">
                  <c:v>0.20047114129321578</c:v>
                </c:pt>
                <c:pt idx="135">
                  <c:v>0.20052698918634992</c:v>
                </c:pt>
                <c:pt idx="136">
                  <c:v>0.20059016406254834</c:v>
                </c:pt>
                <c:pt idx="137">
                  <c:v>0.20066148003104037</c:v>
                </c:pt>
                <c:pt idx="138">
                  <c:v>0.20074207684474707</c:v>
                </c:pt>
                <c:pt idx="139">
                  <c:v>0.20083341990028139</c:v>
                </c:pt>
                <c:pt idx="140">
                  <c:v>0.20093664895056434</c:v>
                </c:pt>
                <c:pt idx="141">
                  <c:v>0.20105355503590058</c:v>
                </c:pt>
                <c:pt idx="142">
                  <c:v>0.20118560355290294</c:v>
                </c:pt>
                <c:pt idx="143">
                  <c:v>0.2013350740074136</c:v>
                </c:pt>
                <c:pt idx="144">
                  <c:v>0.2015035946178913</c:v>
                </c:pt>
                <c:pt idx="145">
                  <c:v>0.20169377053387003</c:v>
                </c:pt>
                <c:pt idx="146">
                  <c:v>0.2019077184393461</c:v>
                </c:pt>
                <c:pt idx="147">
                  <c:v>0.20214771784016169</c:v>
                </c:pt>
                <c:pt idx="148">
                  <c:v>0.20241572259846732</c:v>
                </c:pt>
                <c:pt idx="149">
                  <c:v>0.20271384939825929</c:v>
                </c:pt>
                <c:pt idx="150">
                  <c:v>0.20304323799245871</c:v>
                </c:pt>
                <c:pt idx="151">
                  <c:v>0.20340453966844912</c:v>
                </c:pt>
                <c:pt idx="152">
                  <c:v>0.20379775442623047</c:v>
                </c:pt>
                <c:pt idx="153">
                  <c:v>0.20422174251288164</c:v>
                </c:pt>
                <c:pt idx="154">
                  <c:v>0.20467406160071458</c:v>
                </c:pt>
                <c:pt idx="155">
                  <c:v>0.20515145525281184</c:v>
                </c:pt>
                <c:pt idx="156">
                  <c:v>0.20565001574487249</c:v>
                </c:pt>
                <c:pt idx="157">
                  <c:v>0.20616469559967449</c:v>
                </c:pt>
                <c:pt idx="158">
                  <c:v>0.20669044733999578</c:v>
                </c:pt>
                <c:pt idx="159">
                  <c:v>0.20722222348861435</c:v>
                </c:pt>
                <c:pt idx="160">
                  <c:v>0.20775546503384576</c:v>
                </c:pt>
                <c:pt idx="161">
                  <c:v>0.2082862642513891</c:v>
                </c:pt>
                <c:pt idx="162">
                  <c:v>0.2088120159917104</c:v>
                </c:pt>
                <c:pt idx="163">
                  <c:v>0.20933158050188855</c:v>
                </c:pt>
                <c:pt idx="164">
                  <c:v>0.20984512060376945</c:v>
                </c:pt>
                <c:pt idx="165">
                  <c:v>0.21035459015950353</c:v>
                </c:pt>
                <c:pt idx="166">
                  <c:v>0.21086324560600825</c:v>
                </c:pt>
                <c:pt idx="167">
                  <c:v>0.21137515748943042</c:v>
                </c:pt>
                <c:pt idx="168">
                  <c:v>0.21189569893068383</c:v>
                </c:pt>
                <c:pt idx="169">
                  <c:v>0.21243008022883633</c:v>
                </c:pt>
                <c:pt idx="170">
                  <c:v>0.2129835116829559</c:v>
                </c:pt>
                <c:pt idx="171">
                  <c:v>0.21356038948288106</c:v>
                </c:pt>
                <c:pt idx="172">
                  <c:v>0.21416462135291275</c:v>
                </c:pt>
                <c:pt idx="173">
                  <c:v>0.21479881244258492</c:v>
                </c:pt>
                <c:pt idx="174">
                  <c:v>0.2154647537922022</c:v>
                </c:pt>
                <c:pt idx="175">
                  <c:v>0.21616439926391501</c:v>
                </c:pt>
                <c:pt idx="176">
                  <c:v>0.21689840014510683</c:v>
                </c:pt>
                <c:pt idx="177">
                  <c:v>0.21766822183239054</c:v>
                </c:pt>
                <c:pt idx="178">
                  <c:v>0.21847532972237899</c:v>
                </c:pt>
                <c:pt idx="179">
                  <c:v>0.219322491786452</c:v>
                </c:pt>
                <c:pt idx="180">
                  <c:v>0.22021312728337283</c:v>
                </c:pt>
                <c:pt idx="181">
                  <c:v>0.22115260933405539</c:v>
                </c:pt>
                <c:pt idx="182">
                  <c:v>0.22214761363418034</c:v>
                </c:pt>
                <c:pt idx="183">
                  <c:v>0.22320628127604131</c:v>
                </c:pt>
                <c:pt idx="184">
                  <c:v>0.22433854439223652</c:v>
                </c:pt>
                <c:pt idx="185">
                  <c:v>0.22555596333382288</c:v>
                </c:pt>
                <c:pt idx="186">
                  <c:v>0.22687091256108669</c:v>
                </c:pt>
                <c:pt idx="187">
                  <c:v>0.22829706910908121</c:v>
                </c:pt>
                <c:pt idx="188">
                  <c:v>0.22984859847839728</c:v>
                </c:pt>
                <c:pt idx="189">
                  <c:v>0.23153982899147171</c:v>
                </c:pt>
                <c:pt idx="190">
                  <c:v>0.23338476332704949</c:v>
                </c:pt>
                <c:pt idx="191">
                  <c:v>0.23539691569833801</c:v>
                </c:pt>
                <c:pt idx="192">
                  <c:v>0.23758866056562353</c:v>
                </c:pt>
                <c:pt idx="193">
                  <c:v>0.23997074417073366</c:v>
                </c:pt>
                <c:pt idx="194">
                  <c:v>0.24255261018072899</c:v>
                </c:pt>
                <c:pt idx="195">
                  <c:v>0.24534125993498199</c:v>
                </c:pt>
                <c:pt idx="196">
                  <c:v>0.2483422293762523</c:v>
                </c:pt>
                <c:pt idx="197">
                  <c:v>0.25155844929776566</c:v>
                </c:pt>
                <c:pt idx="198">
                  <c:v>0.25499171073982663</c:v>
                </c:pt>
                <c:pt idx="199">
                  <c:v>0.25864217652428112</c:v>
                </c:pt>
                <c:pt idx="200">
                  <c:v>0.26250919536374562</c:v>
                </c:pt>
                <c:pt idx="201">
                  <c:v>0.26659276725822018</c:v>
                </c:pt>
                <c:pt idx="202">
                  <c:v>0.27089321785139642</c:v>
                </c:pt>
                <c:pt idx="203">
                  <c:v>0.27541347793650012</c:v>
                </c:pt>
                <c:pt idx="204">
                  <c:v>0.28015859499075335</c:v>
                </c:pt>
                <c:pt idx="205">
                  <c:v>0.28513833832490837</c:v>
                </c:pt>
                <c:pt idx="206">
                  <c:v>0.29036638497401851</c:v>
                </c:pt>
                <c:pt idx="207">
                  <c:v>0.29586194791589665</c:v>
                </c:pt>
                <c:pt idx="208">
                  <c:v>0.3016491247837319</c:v>
                </c:pt>
                <c:pt idx="209">
                  <c:v>0.30775722350978119</c:v>
                </c:pt>
                <c:pt idx="210">
                  <c:v>0.31421962257244834</c:v>
                </c:pt>
                <c:pt idx="211">
                  <c:v>0.3210724684215171</c:v>
                </c:pt>
                <c:pt idx="212">
                  <c:v>0.32835288443784616</c:v>
                </c:pt>
                <c:pt idx="213">
                  <c:v>0.33609685424937336</c:v>
                </c:pt>
                <c:pt idx="214">
                  <c:v>0.34433547682866028</c:v>
                </c:pt>
                <c:pt idx="215">
                  <c:v>0.3530926869870501</c:v>
                </c:pt>
                <c:pt idx="216">
                  <c:v>0.36238085918482915</c:v>
                </c:pt>
                <c:pt idx="217">
                  <c:v>0.37219836520353872</c:v>
                </c:pt>
                <c:pt idx="218">
                  <c:v>0.38252615488721164</c:v>
                </c:pt>
                <c:pt idx="219">
                  <c:v>0.39332629074575987</c:v>
                </c:pt>
                <c:pt idx="220">
                  <c:v>0.40454031973651522</c:v>
                </c:pt>
                <c:pt idx="221">
                  <c:v>0.41609008737345893</c:v>
                </c:pt>
                <c:pt idx="222">
                  <c:v>0.42788034287675591</c:v>
                </c:pt>
                <c:pt idx="223">
                  <c:v>0.43980199560967176</c:v>
                </c:pt>
                <c:pt idx="224">
                  <c:v>0.45173716255579499</c:v>
                </c:pt>
                <c:pt idx="225">
                  <c:v>0.46356584401471779</c:v>
                </c:pt>
                <c:pt idx="226">
                  <c:v>0.47517243647587093</c:v>
                </c:pt>
                <c:pt idx="227">
                  <c:v>0.48645273395789623</c:v>
                </c:pt>
                <c:pt idx="228">
                  <c:v>0.49731978959509787</c:v>
                </c:pt>
                <c:pt idx="229">
                  <c:v>0.5077097772238941</c:v>
                </c:pt>
                <c:pt idx="230">
                  <c:v>0.51758492217604224</c:v>
                </c:pt>
                <c:pt idx="231">
                  <c:v>0.52693578078448222</c:v>
                </c:pt>
                <c:pt idx="232">
                  <c:v>0.53578107756148885</c:v>
                </c:pt>
                <c:pt idx="233">
                  <c:v>0.54416542569283133</c:v>
                </c:pt>
                <c:pt idx="234">
                  <c:v>0.55215476802608787</c:v>
                </c:pt>
                <c:pt idx="235">
                  <c:v>0.55983181805896176</c:v>
                </c:pt>
                <c:pt idx="236">
                  <c:v>0.56728954706544554</c:v>
                </c:pt>
                <c:pt idx="237">
                  <c:v>0.57462532250937115</c:v>
                </c:pt>
                <c:pt idx="238">
                  <c:v>0.58193439517057377</c:v>
                </c:pt>
                <c:pt idx="239">
                  <c:v>0.58930647988612894</c:v>
                </c:pt>
                <c:pt idx="240">
                  <c:v>0.59682201064789742</c:v>
                </c:pt>
                <c:pt idx="241">
                  <c:v>0.60455100084960445</c:v>
                </c:pt>
                <c:pt idx="242">
                  <c:v>0.61255271764314723</c:v>
                </c:pt>
                <c:pt idx="243">
                  <c:v>0.62087633322597946</c:v>
                </c:pt>
                <c:pt idx="244">
                  <c:v>0.62956271588141488</c:v>
                </c:pt>
                <c:pt idx="245">
                  <c:v>0.63864556973154907</c:v>
                </c:pt>
                <c:pt idx="246">
                  <c:v>0.64815322577756385</c:v>
                </c:pt>
                <c:pt idx="247">
                  <c:v>0.65810994447449411</c:v>
                </c:pt>
                <c:pt idx="248">
                  <c:v>0.66853526444384459</c:v>
                </c:pt>
                <c:pt idx="249">
                  <c:v>0.67944465376097296</c:v>
                </c:pt>
                <c:pt idx="250">
                  <c:v>0.69084755609294002</c:v>
                </c:pt>
                <c:pt idx="251">
                  <c:v>0.70274592530189617</c:v>
                </c:pt>
                <c:pt idx="252">
                  <c:v>0.71513162029554767</c:v>
                </c:pt>
                <c:pt idx="253">
                  <c:v>0.72798396269946897</c:v>
                </c:pt>
                <c:pt idx="254">
                  <c:v>0.74126729452941387</c:v>
                </c:pt>
                <c:pt idx="255">
                  <c:v>0.75492934997285766</c:v>
                </c:pt>
                <c:pt idx="256">
                  <c:v>0.76890109256715022</c:v>
                </c:pt>
                <c:pt idx="257">
                  <c:v>0.78309655237767117</c:v>
                </c:pt>
                <c:pt idx="258">
                  <c:v>0.79741608243474671</c:v>
                </c:pt>
                <c:pt idx="259">
                  <c:v>0.8117497779924131</c:v>
                </c:pt>
                <c:pt idx="260">
                  <c:v>0.82598252400563876</c:v>
                </c:pt>
                <c:pt idx="261">
                  <c:v>0.84000034518231326</c:v>
                </c:pt>
                <c:pt idx="262">
                  <c:v>0.85369496499493136</c:v>
                </c:pt>
                <c:pt idx="263">
                  <c:v>0.86696999291073684</c:v>
                </c:pt>
                <c:pt idx="264">
                  <c:v>0.87974385518494769</c:v>
                </c:pt>
                <c:pt idx="265">
                  <c:v>0.89195207436659851</c:v>
                </c:pt>
                <c:pt idx="266">
                  <c:v>0.90354710647669478</c:v>
                </c:pt>
                <c:pt idx="267">
                  <c:v>0.91449654996790775</c:v>
                </c:pt>
                <c:pt idx="268">
                  <c:v>0.9247808662187329</c:v>
                </c:pt>
                <c:pt idx="269">
                  <c:v>0.93438898334365084</c:v>
                </c:pt>
                <c:pt idx="270">
                  <c:v>0.94331487693436422</c:v>
                </c:pt>
                <c:pt idx="271">
                  <c:v>0.95155512773210993</c:v>
                </c:pt>
                <c:pt idx="272">
                  <c:v>0.95910631647812439</c:v>
                </c:pt>
                <c:pt idx="273">
                  <c:v>0.96596486109179858</c:v>
                </c:pt>
                <c:pt idx="274">
                  <c:v>0.97212701667067747</c:v>
                </c:pt>
                <c:pt idx="275">
                  <c:v>0.97759099217445633</c:v>
                </c:pt>
                <c:pt idx="276">
                  <c:v>0.98235922993082347</c:v>
                </c:pt>
                <c:pt idx="277">
                  <c:v>0.98644166207237693</c:v>
                </c:pt>
                <c:pt idx="278">
                  <c:v>0.98985880415169647</c:v>
                </c:pt>
                <c:pt idx="279">
                  <c:v>0.99264452311272378</c:v>
                </c:pt>
                <c:pt idx="280">
                  <c:v>0.99484717704368275</c:v>
                </c:pt>
                <c:pt idx="281">
                  <c:v>0.99652912671154259</c:v>
                </c:pt>
                <c:pt idx="282">
                  <c:v>0.99776331630325366</c:v>
                </c:pt>
                <c:pt idx="283">
                  <c:v>0.99862952852329379</c:v>
                </c:pt>
                <c:pt idx="284">
                  <c:v>0.99920754607614004</c:v>
                </c:pt>
                <c:pt idx="285">
                  <c:v>0.99957210418904785</c:v>
                </c:pt>
                <c:pt idx="286">
                  <c:v>0.99978816877852028</c:v>
                </c:pt>
                <c:pt idx="287">
                  <c:v>0.999906865904161</c:v>
                </c:pt>
                <c:pt idx="288">
                  <c:v>0.99996629587790442</c:v>
                </c:pt>
                <c:pt idx="289">
                  <c:v>0.99999169608586058</c:v>
                </c:pt>
                <c:pt idx="290">
                  <c:v>0.99999902306892474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B-CDF0-F94F-A0B1-09EECCC233AE}"/>
            </c:ext>
          </c:extLst>
        </c:ser>
        <c:ser>
          <c:idx val="3"/>
          <c:order val="3"/>
          <c:tx>
            <c:strRef>
              <c:f>Zth!$O$1</c:f>
              <c:strCache>
                <c:ptCount val="1"/>
                <c:pt idx="0">
                  <c:v>0.1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"/>
              <c:layout>
                <c:manualLayout>
                  <c:x val="-3.7280403847282672E-3"/>
                  <c:y val="-0.33328878417532765"/>
                </c:manualLayout>
              </c:layout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altLang="zh-CN"/>
                      <a:t>0.1</a:t>
                    </a:r>
                  </a:p>
                </c:rich>
              </c:tx>
              <c:numFmt formatCode="#,##0.0_);[Red]\(#,##0.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0"/>
              <c:layout>
                <c:manualLayout>
                  <c:x val="-3.7275372527316455E-3"/>
                  <c:y val="-0.33328878417532765"/>
                </c:manualLayout>
              </c:layout>
              <c:numFmt formatCode="#,##0.0_);[Red]\(#,##0.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 pitchFamily="34" charset="0"/>
                      <a:ea typeface="Arial"/>
                      <a:cs typeface="Arial" pitchFamily="34" charset="0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2.1299254526091602E-3"/>
                  <c:y val="-1.0646648838253107E-2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新細明體"/>
                        <a:ea typeface="新細明體"/>
                        <a:cs typeface="新細明體"/>
                      </a:defRPr>
                    </a:pPr>
                    <a:r>
                      <a:rPr lang="en-US" altLang="zh-CN" sz="6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0.1 </a:t>
                    </a:r>
                  </a:p>
                </c:rich>
              </c:tx>
              <c:numFmt formatCode="#,##0.0_);[Red]\(#,##0.0\)" sourceLinked="0"/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770"/>
              <c:layout>
                <c:manualLayout>
                  <c:x val="-3.7275372527316455E-3"/>
                  <c:y val="-0.33328878417532765"/>
                </c:manualLayout>
              </c:layout>
              <c:numFmt formatCode="#,##0.0_);[Red]\(#,##0.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 pitchFamily="34" charset="0"/>
                      <a:ea typeface="Arial"/>
                      <a:cs typeface="Arial" pitchFamily="34" charset="0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Zth!$O$3:$O$1399</c:f>
              <c:numCache>
                <c:formatCode>0.00E+00</c:formatCode>
                <c:ptCount val="1397"/>
                <c:pt idx="0">
                  <c:v>0.10001797553178429</c:v>
                </c:pt>
                <c:pt idx="1">
                  <c:v>0.10001797553178429</c:v>
                </c:pt>
                <c:pt idx="2">
                  <c:v>0.10001797553178429</c:v>
                </c:pt>
                <c:pt idx="3">
                  <c:v>0.10001797553178429</c:v>
                </c:pt>
                <c:pt idx="4">
                  <c:v>0.10001797553178429</c:v>
                </c:pt>
                <c:pt idx="5">
                  <c:v>0.10001797553178429</c:v>
                </c:pt>
                <c:pt idx="6">
                  <c:v>0.10001797553178429</c:v>
                </c:pt>
                <c:pt idx="7">
                  <c:v>0.10001797553178429</c:v>
                </c:pt>
                <c:pt idx="8">
                  <c:v>0.10001797553178429</c:v>
                </c:pt>
                <c:pt idx="9">
                  <c:v>0.10001797553178429</c:v>
                </c:pt>
                <c:pt idx="10">
                  <c:v>0.10001797553178429</c:v>
                </c:pt>
                <c:pt idx="11">
                  <c:v>0.10001797553178429</c:v>
                </c:pt>
                <c:pt idx="12">
                  <c:v>0.10001797553178429</c:v>
                </c:pt>
                <c:pt idx="13">
                  <c:v>0.10001797553178429</c:v>
                </c:pt>
                <c:pt idx="14">
                  <c:v>0.10001797553178429</c:v>
                </c:pt>
                <c:pt idx="15">
                  <c:v>0.10001797553178429</c:v>
                </c:pt>
                <c:pt idx="16">
                  <c:v>0.10001797553178429</c:v>
                </c:pt>
                <c:pt idx="17">
                  <c:v>0.10001797553178429</c:v>
                </c:pt>
                <c:pt idx="18">
                  <c:v>0.10001797553178429</c:v>
                </c:pt>
                <c:pt idx="19">
                  <c:v>0.10001797553178429</c:v>
                </c:pt>
                <c:pt idx="20">
                  <c:v>0.10001797553178429</c:v>
                </c:pt>
                <c:pt idx="21">
                  <c:v>0.10001797553178429</c:v>
                </c:pt>
                <c:pt idx="22">
                  <c:v>0.10001797553178429</c:v>
                </c:pt>
                <c:pt idx="23">
                  <c:v>0.10001797553178429</c:v>
                </c:pt>
                <c:pt idx="24">
                  <c:v>0.10001797553178429</c:v>
                </c:pt>
                <c:pt idx="25">
                  <c:v>0.10001797553178429</c:v>
                </c:pt>
                <c:pt idx="26">
                  <c:v>0.10001797553178429</c:v>
                </c:pt>
                <c:pt idx="27">
                  <c:v>0.10001797553178429</c:v>
                </c:pt>
                <c:pt idx="28">
                  <c:v>0.10001797553178429</c:v>
                </c:pt>
                <c:pt idx="29">
                  <c:v>0.10001797553178429</c:v>
                </c:pt>
                <c:pt idx="30">
                  <c:v>0.10001797553178429</c:v>
                </c:pt>
                <c:pt idx="31">
                  <c:v>0.10001797553178429</c:v>
                </c:pt>
                <c:pt idx="32">
                  <c:v>0.10001797553178429</c:v>
                </c:pt>
                <c:pt idx="33">
                  <c:v>0.10001797553178429</c:v>
                </c:pt>
                <c:pt idx="34">
                  <c:v>0.10001797553178429</c:v>
                </c:pt>
                <c:pt idx="35">
                  <c:v>0.10001797553178429</c:v>
                </c:pt>
                <c:pt idx="36">
                  <c:v>0.10001797553178429</c:v>
                </c:pt>
                <c:pt idx="37">
                  <c:v>0.10001797553178429</c:v>
                </c:pt>
                <c:pt idx="38">
                  <c:v>0.10001797553178429</c:v>
                </c:pt>
                <c:pt idx="39">
                  <c:v>0.10001797553178429</c:v>
                </c:pt>
                <c:pt idx="40">
                  <c:v>0.10001797553178429</c:v>
                </c:pt>
                <c:pt idx="41">
                  <c:v>0.10001797553178429</c:v>
                </c:pt>
                <c:pt idx="42">
                  <c:v>0.10001797553178429</c:v>
                </c:pt>
                <c:pt idx="43">
                  <c:v>0.10001797553178429</c:v>
                </c:pt>
                <c:pt idx="44">
                  <c:v>0.10001797553178429</c:v>
                </c:pt>
                <c:pt idx="45">
                  <c:v>0.10001797553178429</c:v>
                </c:pt>
                <c:pt idx="46">
                  <c:v>0.10001797553178429</c:v>
                </c:pt>
                <c:pt idx="47">
                  <c:v>0.10001797553178429</c:v>
                </c:pt>
                <c:pt idx="48">
                  <c:v>0.10001797553178429</c:v>
                </c:pt>
                <c:pt idx="49">
                  <c:v>0.10001797553178429</c:v>
                </c:pt>
                <c:pt idx="50">
                  <c:v>0.10001797553178429</c:v>
                </c:pt>
                <c:pt idx="51">
                  <c:v>0.10001797553178429</c:v>
                </c:pt>
                <c:pt idx="52">
                  <c:v>0.10001797553178429</c:v>
                </c:pt>
                <c:pt idx="53">
                  <c:v>0.10001797553178429</c:v>
                </c:pt>
                <c:pt idx="54">
                  <c:v>0.10001797553178429</c:v>
                </c:pt>
                <c:pt idx="55">
                  <c:v>0.10001797553178429</c:v>
                </c:pt>
                <c:pt idx="56">
                  <c:v>0.10001797553178429</c:v>
                </c:pt>
                <c:pt idx="57">
                  <c:v>0.10001799181396888</c:v>
                </c:pt>
                <c:pt idx="58">
                  <c:v>0.10001799181396888</c:v>
                </c:pt>
                <c:pt idx="59">
                  <c:v>0.10001799181396888</c:v>
                </c:pt>
                <c:pt idx="60">
                  <c:v>0.10001800809615347</c:v>
                </c:pt>
                <c:pt idx="61">
                  <c:v>0.10001802437833804</c:v>
                </c:pt>
                <c:pt idx="62">
                  <c:v>0.10001802437833804</c:v>
                </c:pt>
                <c:pt idx="63">
                  <c:v>0.10001804066052264</c:v>
                </c:pt>
                <c:pt idx="64">
                  <c:v>0.10001805694270723</c:v>
                </c:pt>
                <c:pt idx="65">
                  <c:v>0.10001807322489181</c:v>
                </c:pt>
                <c:pt idx="66">
                  <c:v>0.1000180895070764</c:v>
                </c:pt>
                <c:pt idx="67">
                  <c:v>0.10001810578926099</c:v>
                </c:pt>
                <c:pt idx="68">
                  <c:v>0.10001812207144556</c:v>
                </c:pt>
                <c:pt idx="69">
                  <c:v>0.10001815463581475</c:v>
                </c:pt>
                <c:pt idx="70">
                  <c:v>0.10001818720018392</c:v>
                </c:pt>
                <c:pt idx="71">
                  <c:v>0.10001821976455311</c:v>
                </c:pt>
                <c:pt idx="72">
                  <c:v>0.10001825232892227</c:v>
                </c:pt>
                <c:pt idx="73">
                  <c:v>0.10001828489329144</c:v>
                </c:pt>
                <c:pt idx="74">
                  <c:v>0.1000183337398452</c:v>
                </c:pt>
                <c:pt idx="75">
                  <c:v>0.10001839886858356</c:v>
                </c:pt>
                <c:pt idx="76">
                  <c:v>0.10001844771513731</c:v>
                </c:pt>
                <c:pt idx="77">
                  <c:v>0.10001852912606025</c:v>
                </c:pt>
                <c:pt idx="78">
                  <c:v>0.1000185942547986</c:v>
                </c:pt>
                <c:pt idx="79">
                  <c:v>0.10001869194790612</c:v>
                </c:pt>
                <c:pt idx="80">
                  <c:v>0.10001878964101364</c:v>
                </c:pt>
                <c:pt idx="81">
                  <c:v>0.10001888733412118</c:v>
                </c:pt>
                <c:pt idx="82">
                  <c:v>0.10001901759159787</c:v>
                </c:pt>
                <c:pt idx="83">
                  <c:v>0.10001914784907458</c:v>
                </c:pt>
                <c:pt idx="84">
                  <c:v>0.10001931067092044</c:v>
                </c:pt>
                <c:pt idx="85">
                  <c:v>0.1000194897749509</c:v>
                </c:pt>
                <c:pt idx="86">
                  <c:v>0.10001968516116594</c:v>
                </c:pt>
                <c:pt idx="87">
                  <c:v>0.10001989682956558</c:v>
                </c:pt>
                <c:pt idx="88">
                  <c:v>0.10002015734451898</c:v>
                </c:pt>
                <c:pt idx="89">
                  <c:v>0.10002043414165696</c:v>
                </c:pt>
                <c:pt idx="90">
                  <c:v>0.10002074350316412</c:v>
                </c:pt>
                <c:pt idx="91">
                  <c:v>0.10002108542904045</c:v>
                </c:pt>
                <c:pt idx="92">
                  <c:v>0.10002149248365513</c:v>
                </c:pt>
                <c:pt idx="93">
                  <c:v>0.10002193210263899</c:v>
                </c:pt>
                <c:pt idx="94">
                  <c:v>0.10002243685036119</c:v>
                </c:pt>
                <c:pt idx="95">
                  <c:v>0.10002299044463714</c:v>
                </c:pt>
                <c:pt idx="96">
                  <c:v>0.10002362544983605</c:v>
                </c:pt>
                <c:pt idx="97">
                  <c:v>0.10002434186595789</c:v>
                </c:pt>
                <c:pt idx="98">
                  <c:v>0.10002513969300267</c:v>
                </c:pt>
                <c:pt idx="99">
                  <c:v>0.10002605149533955</c:v>
                </c:pt>
                <c:pt idx="100">
                  <c:v>0.10002706099078396</c:v>
                </c:pt>
                <c:pt idx="101">
                  <c:v>0.10002820074370505</c:v>
                </c:pt>
                <c:pt idx="102">
                  <c:v>0.10002948703628746</c:v>
                </c:pt>
                <c:pt idx="103">
                  <c:v>0.10003093615071572</c:v>
                </c:pt>
                <c:pt idx="104">
                  <c:v>0.10003256436917443</c:v>
                </c:pt>
                <c:pt idx="105">
                  <c:v>0.10003440425603279</c:v>
                </c:pt>
                <c:pt idx="106">
                  <c:v>0.10003645581129078</c:v>
                </c:pt>
                <c:pt idx="107">
                  <c:v>0.10003876788150216</c:v>
                </c:pt>
                <c:pt idx="108">
                  <c:v>0.10004137303103612</c:v>
                </c:pt>
                <c:pt idx="109">
                  <c:v>0.10004428754207724</c:v>
                </c:pt>
                <c:pt idx="110">
                  <c:v>0.10004757654336385</c:v>
                </c:pt>
                <c:pt idx="111">
                  <c:v>0.10005127259926515</c:v>
                </c:pt>
                <c:pt idx="112">
                  <c:v>0.1000554245563349</c:v>
                </c:pt>
                <c:pt idx="113">
                  <c:v>0.10006009754331142</c:v>
                </c:pt>
                <c:pt idx="114">
                  <c:v>0.10006534040674851</c:v>
                </c:pt>
                <c:pt idx="115">
                  <c:v>0.10007126712193826</c:v>
                </c:pt>
                <c:pt idx="116">
                  <c:v>0.10007791025324984</c:v>
                </c:pt>
                <c:pt idx="117">
                  <c:v>0.10008541634034454</c:v>
                </c:pt>
                <c:pt idx="118">
                  <c:v>0.10009385051196074</c:v>
                </c:pt>
                <c:pt idx="119">
                  <c:v>0.10010337558994424</c:v>
                </c:pt>
                <c:pt idx="120">
                  <c:v>0.10011412183177182</c:v>
                </c:pt>
                <c:pt idx="121">
                  <c:v>0.10012623577710471</c:v>
                </c:pt>
                <c:pt idx="122">
                  <c:v>0.10013991281215796</c:v>
                </c:pt>
                <c:pt idx="123">
                  <c:v>0.10015536460533124</c:v>
                </c:pt>
                <c:pt idx="124">
                  <c:v>0.10017281910720874</c:v>
                </c:pt>
                <c:pt idx="125">
                  <c:v>0.10019255311492846</c:v>
                </c:pt>
                <c:pt idx="126">
                  <c:v>0.10021485970781294</c:v>
                </c:pt>
                <c:pt idx="127">
                  <c:v>0.10024011337610772</c:v>
                </c:pt>
                <c:pt idx="128">
                  <c:v>0.10026870489224286</c:v>
                </c:pt>
                <c:pt idx="129">
                  <c:v>0.10030109015738685</c:v>
                </c:pt>
                <c:pt idx="130">
                  <c:v>0.1003378390480002</c:v>
                </c:pt>
                <c:pt idx="131">
                  <c:v>0.10037955400491266</c:v>
                </c:pt>
                <c:pt idx="132">
                  <c:v>0.10042693516206147</c:v>
                </c:pt>
                <c:pt idx="133">
                  <c:v>0.10048082919304516</c:v>
                </c:pt>
                <c:pt idx="134">
                  <c:v>0.10054216418238521</c:v>
                </c:pt>
                <c:pt idx="135">
                  <c:v>0.10061199847207979</c:v>
                </c:pt>
                <c:pt idx="136">
                  <c:v>0.10069160207252671</c:v>
                </c:pt>
                <c:pt idx="137">
                  <c:v>0.10078235896941587</c:v>
                </c:pt>
                <c:pt idx="138">
                  <c:v>0.10088583225246765</c:v>
                </c:pt>
                <c:pt idx="139">
                  <c:v>0.10100378039761747</c:v>
                </c:pt>
                <c:pt idx="140">
                  <c:v>0.1011381247026466</c:v>
                </c:pt>
                <c:pt idx="141">
                  <c:v>0.10129093300499765</c:v>
                </c:pt>
                <c:pt idx="142">
                  <c:v>0.1014643871174053</c:v>
                </c:pt>
                <c:pt idx="143">
                  <c:v>0.10166071769915798</c:v>
                </c:pt>
                <c:pt idx="144">
                  <c:v>0.1018820902808058</c:v>
                </c:pt>
                <c:pt idx="145">
                  <c:v>0.10213054013542218</c:v>
                </c:pt>
                <c:pt idx="146">
                  <c:v>0.10240785830331169</c:v>
                </c:pt>
                <c:pt idx="147">
                  <c:v>0.10271539620579509</c:v>
                </c:pt>
                <c:pt idx="148">
                  <c:v>0.10305404936302466</c:v>
                </c:pt>
                <c:pt idx="149">
                  <c:v>0.10342415970087672</c:v>
                </c:pt>
                <c:pt idx="150">
                  <c:v>0.10382546670439791</c:v>
                </c:pt>
                <c:pt idx="151">
                  <c:v>0.10425705857125132</c:v>
                </c:pt>
                <c:pt idx="152">
                  <c:v>0.10471751875137787</c:v>
                </c:pt>
                <c:pt idx="153">
                  <c:v>0.10520481197170416</c:v>
                </c:pt>
                <c:pt idx="154">
                  <c:v>0.10571641449361917</c:v>
                </c:pt>
                <c:pt idx="155">
                  <c:v>0.1062493955238972</c:v>
                </c:pt>
                <c:pt idx="156">
                  <c:v>0.10680040093251326</c:v>
                </c:pt>
                <c:pt idx="157">
                  <c:v>0.10736581607448904</c:v>
                </c:pt>
                <c:pt idx="158">
                  <c:v>0.10794187976518484</c:v>
                </c:pt>
                <c:pt idx="159">
                  <c:v>0.10852492851306857</c:v>
                </c:pt>
                <c:pt idx="160">
                  <c:v>0.10911152677719231</c:v>
                </c:pt>
                <c:pt idx="161">
                  <c:v>0.10969887402180706</c:v>
                </c:pt>
                <c:pt idx="162">
                  <c:v>0.11028493497383941</c:v>
                </c:pt>
                <c:pt idx="163">
                  <c:v>0.11086873270221416</c:v>
                </c:pt>
                <c:pt idx="164">
                  <c:v>0.11145056028625383</c:v>
                </c:pt>
                <c:pt idx="165">
                  <c:v>0.11203196453349423</c:v>
                </c:pt>
                <c:pt idx="166">
                  <c:v>0.11261572969749981</c:v>
                </c:pt>
                <c:pt idx="167">
                  <c:v>0.11320564952727934</c:v>
                </c:pt>
                <c:pt idx="168">
                  <c:v>0.11380628303451726</c:v>
                </c:pt>
                <c:pt idx="169">
                  <c:v>0.11442253115677431</c:v>
                </c:pt>
                <c:pt idx="170">
                  <c:v>0.11505934367816503</c:v>
                </c:pt>
                <c:pt idx="171">
                  <c:v>0.11572134473911218</c:v>
                </c:pt>
                <c:pt idx="172">
                  <c:v>0.11641263745013174</c:v>
                </c:pt>
                <c:pt idx="173">
                  <c:v>0.11713668991654078</c:v>
                </c:pt>
                <c:pt idx="174">
                  <c:v>0.11789674229307215</c:v>
                </c:pt>
                <c:pt idx="175">
                  <c:v>0.11869579050168992</c:v>
                </c:pt>
                <c:pt idx="176">
                  <c:v>0.11953668392469685</c:v>
                </c:pt>
                <c:pt idx="177">
                  <c:v>0.12042254874153367</c:v>
                </c:pt>
                <c:pt idx="178">
                  <c:v>0.12135735780523967</c:v>
                </c:pt>
                <c:pt idx="179">
                  <c:v>0.12234594692463725</c:v>
                </c:pt>
                <c:pt idx="180">
                  <c:v>0.12339435679020828</c:v>
                </c:pt>
                <c:pt idx="181">
                  <c:v>0.1245100446424937</c:v>
                </c:pt>
                <c:pt idx="182">
                  <c:v>0.12570196568301648</c:v>
                </c:pt>
                <c:pt idx="183">
                  <c:v>0.12698052422772785</c:v>
                </c:pt>
                <c:pt idx="184">
                  <c:v>0.12835752486045354</c:v>
                </c:pt>
                <c:pt idx="185">
                  <c:v>0.1298459119179404</c:v>
                </c:pt>
                <c:pt idx="186">
                  <c:v>0.13145941128179545</c:v>
                </c:pt>
                <c:pt idx="187">
                  <c:v>0.13321223729916332</c:v>
                </c:pt>
                <c:pt idx="188">
                  <c:v>0.13511865316374244</c:v>
                </c:pt>
                <c:pt idx="189">
                  <c:v>0.13719251501461652</c:v>
                </c:pt>
                <c:pt idx="190">
                  <c:v>0.13944697885693202</c:v>
                </c:pt>
                <c:pt idx="191">
                  <c:v>0.14189409350728352</c:v>
                </c:pt>
                <c:pt idx="192">
                  <c:v>0.14454463777186768</c:v>
                </c:pt>
                <c:pt idx="193">
                  <c:v>0.14740797390682225</c:v>
                </c:pt>
                <c:pt idx="194">
                  <c:v>0.15049199877167199</c:v>
                </c:pt>
                <c:pt idx="195">
                  <c:v>0.15380324152243635</c:v>
                </c:pt>
                <c:pt idx="196">
                  <c:v>0.15734707528002914</c:v>
                </c:pt>
                <c:pt idx="197">
                  <c:v>0.16112801020958104</c:v>
                </c:pt>
                <c:pt idx="198">
                  <c:v>0.16515019826816171</c:v>
                </c:pt>
                <c:pt idx="199">
                  <c:v>0.16941792167031769</c:v>
                </c:pt>
                <c:pt idx="200">
                  <c:v>0.17393606507142506</c:v>
                </c:pt>
                <c:pt idx="201">
                  <c:v>0.17871130416716463</c:v>
                </c:pt>
                <c:pt idx="202">
                  <c:v>0.18375226851536761</c:v>
                </c:pt>
                <c:pt idx="203">
                  <c:v>0.18907051846709091</c:v>
                </c:pt>
                <c:pt idx="204">
                  <c:v>0.19468087081030896</c:v>
                </c:pt>
                <c:pt idx="205">
                  <c:v>0.20060237570098877</c:v>
                </c:pt>
                <c:pt idx="206">
                  <c:v>0.20685799101939828</c:v>
                </c:pt>
                <c:pt idx="207">
                  <c:v>0.21347393108272292</c:v>
                </c:pt>
                <c:pt idx="208">
                  <c:v>0.2204798294669115</c:v>
                </c:pt>
                <c:pt idx="209">
                  <c:v>0.22790694796637143</c:v>
                </c:pt>
                <c:pt idx="210">
                  <c:v>0.23578671119735603</c:v>
                </c:pt>
                <c:pt idx="211">
                  <c:v>0.24414826427027644</c:v>
                </c:pt>
                <c:pt idx="212">
                  <c:v>0.25301651892755112</c:v>
                </c:pt>
                <c:pt idx="213">
                  <c:v>0.26240922275038014</c:v>
                </c:pt>
                <c:pt idx="214">
                  <c:v>0.27233500529659466</c:v>
                </c:pt>
                <c:pt idx="215">
                  <c:v>0.2827907729511232</c:v>
                </c:pt>
                <c:pt idx="216">
                  <c:v>0.29376024352937846</c:v>
                </c:pt>
                <c:pt idx="217">
                  <c:v>0.3052132949898741</c:v>
                </c:pt>
                <c:pt idx="218">
                  <c:v>0.31710466285945776</c:v>
                </c:pt>
                <c:pt idx="219">
                  <c:v>0.32937507998623178</c:v>
                </c:pt>
                <c:pt idx="220">
                  <c:v>0.34195176500509145</c:v>
                </c:pt>
                <c:pt idx="221">
                  <c:v>0.35475005055618314</c:v>
                </c:pt>
                <c:pt idx="222">
                  <c:v>0.3676763140781304</c:v>
                </c:pt>
                <c:pt idx="223">
                  <c:v>0.38062993167018416</c:v>
                </c:pt>
                <c:pt idx="224">
                  <c:v>0.39350783710390735</c:v>
                </c:pt>
                <c:pt idx="225">
                  <c:v>0.40620794108193814</c:v>
                </c:pt>
                <c:pt idx="226">
                  <c:v>0.41863499282444128</c:v>
                </c:pt>
                <c:pt idx="227">
                  <c:v>0.43070432497156319</c:v>
                </c:pt>
                <c:pt idx="228">
                  <c:v>0.44234755234803758</c:v>
                </c:pt>
                <c:pt idx="229">
                  <c:v>0.45351647968748621</c:v>
                </c:pt>
                <c:pt idx="230">
                  <c:v>0.46418668371302846</c:v>
                </c:pt>
                <c:pt idx="231">
                  <c:v>0.4743594669994311</c:v>
                </c:pt>
                <c:pt idx="232">
                  <c:v>0.4840612066857255</c:v>
                </c:pt>
                <c:pt idx="233">
                  <c:v>0.49334270318782381</c:v>
                </c:pt>
                <c:pt idx="234">
                  <c:v>0.5022749468305262</c:v>
                </c:pt>
                <c:pt idx="235">
                  <c:v>0.51094455883583689</c:v>
                </c:pt>
                <c:pt idx="236">
                  <c:v>0.51944809255835778</c:v>
                </c:pt>
                <c:pt idx="237">
                  <c:v>0.52788649754252981</c:v>
                </c:pt>
                <c:pt idx="238">
                  <c:v>0.53635942075802689</c:v>
                </c:pt>
                <c:pt idx="239">
                  <c:v>0.54496129887545464</c:v>
                </c:pt>
                <c:pt idx="240">
                  <c:v>0.55377793900758776</c:v>
                </c:pt>
                <c:pt idx="241">
                  <c:v>0.56288521613460285</c:v>
                </c:pt>
                <c:pt idx="242">
                  <c:v>0.57234793335115686</c:v>
                </c:pt>
                <c:pt idx="243">
                  <c:v>0.58221965904454187</c:v>
                </c:pt>
                <c:pt idx="244">
                  <c:v>0.5925443551131433</c:v>
                </c:pt>
                <c:pt idx="245">
                  <c:v>0.6033555628572107</c:v>
                </c:pt>
                <c:pt idx="246">
                  <c:v>0.614677868375471</c:v>
                </c:pt>
                <c:pt idx="247">
                  <c:v>0.6265267397432821</c:v>
                </c:pt>
                <c:pt idx="248">
                  <c:v>0.63890852701263268</c:v>
                </c:pt>
                <c:pt idx="249">
                  <c:v>0.65181981092475971</c:v>
                </c:pt>
                <c:pt idx="250">
                  <c:v>0.66524707726645571</c:v>
                </c:pt>
                <c:pt idx="251">
                  <c:v>0.67916606558268566</c:v>
                </c:pt>
                <c:pt idx="252">
                  <c:v>0.69354176917658705</c:v>
                </c:pt>
                <c:pt idx="253">
                  <c:v>0.70832762100024071</c:v>
                </c:pt>
                <c:pt idx="254">
                  <c:v>0.72346647058574509</c:v>
                </c:pt>
                <c:pt idx="255">
                  <c:v>0.73889058404521757</c:v>
                </c:pt>
                <c:pt idx="256">
                  <c:v>0.75452262100186895</c:v>
                </c:pt>
                <c:pt idx="257">
                  <c:v>0.77027628587738672</c:v>
                </c:pt>
                <c:pt idx="258">
                  <c:v>0.78605746764485684</c:v>
                </c:pt>
                <c:pt idx="259">
                  <c:v>0.80176586804722216</c:v>
                </c:pt>
                <c:pt idx="260">
                  <c:v>0.81729679263758692</c:v>
                </c:pt>
                <c:pt idx="261">
                  <c:v>0.83254375592875052</c:v>
                </c:pt>
                <c:pt idx="262">
                  <c:v>0.84740092372089604</c:v>
                </c:pt>
                <c:pt idx="263">
                  <c:v>0.86176734646958275</c:v>
                </c:pt>
                <c:pt idx="264">
                  <c:v>0.87555119265373882</c:v>
                </c:pt>
                <c:pt idx="265">
                  <c:v>0.88867333085627032</c:v>
                </c:pt>
                <c:pt idx="266">
                  <c:v>0.90107091184467059</c:v>
                </c:pt>
                <c:pt idx="267">
                  <c:v>0.91269981089870822</c:v>
                </c:pt>
                <c:pt idx="268">
                  <c:v>0.92353462781042717</c:v>
                </c:pt>
                <c:pt idx="269">
                  <c:v>0.9335672214875339</c:v>
                </c:pt>
                <c:pt idx="270">
                  <c:v>0.94280280222909618</c:v>
                </c:pt>
                <c:pt idx="271">
                  <c:v>0.95125553553570508</c:v>
                </c:pt>
                <c:pt idx="272">
                  <c:v>0.95894268052302278</c:v>
                </c:pt>
                <c:pt idx="273">
                  <c:v>0.96588214759409552</c:v>
                </c:pt>
                <c:pt idx="274">
                  <c:v>0.97208859071505171</c:v>
                </c:pt>
                <c:pt idx="275">
                  <c:v>0.97757470998986917</c:v>
                </c:pt>
                <c:pt idx="276">
                  <c:v>0.98235304270068036</c:v>
                </c:pt>
                <c:pt idx="277">
                  <c:v>0.98643954538838052</c:v>
                </c:pt>
                <c:pt idx="278">
                  <c:v>0.989858152864313</c:v>
                </c:pt>
                <c:pt idx="279">
                  <c:v>0.99264436029087799</c:v>
                </c:pt>
                <c:pt idx="280">
                  <c:v>0.99484717704368275</c:v>
                </c:pt>
                <c:pt idx="281">
                  <c:v>0.99652912671154259</c:v>
                </c:pt>
                <c:pt idx="282">
                  <c:v>0.99776331630325366</c:v>
                </c:pt>
                <c:pt idx="283">
                  <c:v>0.99862952852329379</c:v>
                </c:pt>
                <c:pt idx="284">
                  <c:v>0.99920754607614004</c:v>
                </c:pt>
                <c:pt idx="285">
                  <c:v>0.99957210418904785</c:v>
                </c:pt>
                <c:pt idx="286">
                  <c:v>0.99978816877852028</c:v>
                </c:pt>
                <c:pt idx="287">
                  <c:v>0.999906865904161</c:v>
                </c:pt>
                <c:pt idx="288">
                  <c:v>0.99996629587790442</c:v>
                </c:pt>
                <c:pt idx="289">
                  <c:v>0.99999169608586058</c:v>
                </c:pt>
                <c:pt idx="290">
                  <c:v>0.99999902306892474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CDF0-F94F-A0B1-09EECCC233AE}"/>
            </c:ext>
          </c:extLst>
        </c:ser>
        <c:ser>
          <c:idx val="4"/>
          <c:order val="4"/>
          <c:tx>
            <c:strRef>
              <c:f>Zth!$N$1</c:f>
              <c:strCache>
                <c:ptCount val="1"/>
                <c:pt idx="0">
                  <c:v>0.05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3"/>
              <c:layout>
                <c:manualLayout>
                  <c:x val="-3.7275372527316455E-3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3.7275372527316455E-3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6.3897763578274784E-3"/>
                  <c:y val="-2.1313006914563882E-2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新細明體"/>
                        <a:ea typeface="新細明體"/>
                        <a:cs typeface="新細明體"/>
                      </a:defRPr>
                    </a:pPr>
                    <a:r>
                      <a:rPr lang="en-US" altLang="zh-CN" sz="6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0.05</a:t>
                    </a:r>
                  </a:p>
                </c:rich>
              </c:tx>
              <c:numFmt formatCode="#,##0.00_);[Red]\(#,##0.00\)" sourceLinked="0"/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756"/>
              <c:layout>
                <c:manualLayout>
                  <c:x val="-3.7275372527316455E-3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Zth!$N$3:$N$1399</c:f>
              <c:numCache>
                <c:formatCode>0.00E+00</c:formatCode>
                <c:ptCount val="1397"/>
                <c:pt idx="0">
                  <c:v>5.0011495222318569E-2</c:v>
                </c:pt>
                <c:pt idx="1">
                  <c:v>5.0011495222318569E-2</c:v>
                </c:pt>
                <c:pt idx="2">
                  <c:v>5.0011495222318569E-2</c:v>
                </c:pt>
                <c:pt idx="3">
                  <c:v>5.0011495222318569E-2</c:v>
                </c:pt>
                <c:pt idx="4">
                  <c:v>5.0011495222318569E-2</c:v>
                </c:pt>
                <c:pt idx="5">
                  <c:v>5.0011495222318569E-2</c:v>
                </c:pt>
                <c:pt idx="6">
                  <c:v>5.0011495222318569E-2</c:v>
                </c:pt>
                <c:pt idx="7">
                  <c:v>5.0011495222318569E-2</c:v>
                </c:pt>
                <c:pt idx="8">
                  <c:v>5.0011495222318569E-2</c:v>
                </c:pt>
                <c:pt idx="9">
                  <c:v>5.0011495222318569E-2</c:v>
                </c:pt>
                <c:pt idx="10">
                  <c:v>5.0011495222318569E-2</c:v>
                </c:pt>
                <c:pt idx="11">
                  <c:v>5.0011495222318569E-2</c:v>
                </c:pt>
                <c:pt idx="12">
                  <c:v>5.0011495222318569E-2</c:v>
                </c:pt>
                <c:pt idx="13">
                  <c:v>5.0011495222318569E-2</c:v>
                </c:pt>
                <c:pt idx="14">
                  <c:v>5.0011495222318569E-2</c:v>
                </c:pt>
                <c:pt idx="15">
                  <c:v>5.0011495222318569E-2</c:v>
                </c:pt>
                <c:pt idx="16">
                  <c:v>5.0011495222318569E-2</c:v>
                </c:pt>
                <c:pt idx="17">
                  <c:v>5.0011495222318569E-2</c:v>
                </c:pt>
                <c:pt idx="18">
                  <c:v>5.0011495222318569E-2</c:v>
                </c:pt>
                <c:pt idx="19">
                  <c:v>5.0011495222318569E-2</c:v>
                </c:pt>
                <c:pt idx="20">
                  <c:v>5.0011495222318569E-2</c:v>
                </c:pt>
                <c:pt idx="21">
                  <c:v>5.0011495222318569E-2</c:v>
                </c:pt>
                <c:pt idx="22">
                  <c:v>5.0011495222318569E-2</c:v>
                </c:pt>
                <c:pt idx="23">
                  <c:v>5.0011495222318569E-2</c:v>
                </c:pt>
                <c:pt idx="24">
                  <c:v>5.0011495222318569E-2</c:v>
                </c:pt>
                <c:pt idx="25">
                  <c:v>5.0011495222318569E-2</c:v>
                </c:pt>
                <c:pt idx="26">
                  <c:v>5.0011495222318569E-2</c:v>
                </c:pt>
                <c:pt idx="27">
                  <c:v>5.0011495222318569E-2</c:v>
                </c:pt>
                <c:pt idx="28">
                  <c:v>5.0011495222318569E-2</c:v>
                </c:pt>
                <c:pt idx="29">
                  <c:v>5.0011495222318569E-2</c:v>
                </c:pt>
                <c:pt idx="30">
                  <c:v>5.0011495222318569E-2</c:v>
                </c:pt>
                <c:pt idx="31">
                  <c:v>5.0011495222318569E-2</c:v>
                </c:pt>
                <c:pt idx="32">
                  <c:v>5.0011495222318569E-2</c:v>
                </c:pt>
                <c:pt idx="33">
                  <c:v>5.0011495222318569E-2</c:v>
                </c:pt>
                <c:pt idx="34">
                  <c:v>5.0011495222318569E-2</c:v>
                </c:pt>
                <c:pt idx="35">
                  <c:v>5.0011495222318569E-2</c:v>
                </c:pt>
                <c:pt idx="36">
                  <c:v>5.0011495222318569E-2</c:v>
                </c:pt>
                <c:pt idx="37">
                  <c:v>5.0011495222318569E-2</c:v>
                </c:pt>
                <c:pt idx="38">
                  <c:v>5.0011495222318569E-2</c:v>
                </c:pt>
                <c:pt idx="39">
                  <c:v>5.0011495222318569E-2</c:v>
                </c:pt>
                <c:pt idx="40">
                  <c:v>5.0011495222318569E-2</c:v>
                </c:pt>
                <c:pt idx="41">
                  <c:v>5.0011495222318569E-2</c:v>
                </c:pt>
                <c:pt idx="42">
                  <c:v>5.0011495222318569E-2</c:v>
                </c:pt>
                <c:pt idx="43">
                  <c:v>5.0011495222318569E-2</c:v>
                </c:pt>
                <c:pt idx="44">
                  <c:v>5.0011495222318569E-2</c:v>
                </c:pt>
                <c:pt idx="45">
                  <c:v>5.0011495222318569E-2</c:v>
                </c:pt>
                <c:pt idx="46">
                  <c:v>5.0011495222318569E-2</c:v>
                </c:pt>
                <c:pt idx="47">
                  <c:v>5.0011495222318569E-2</c:v>
                </c:pt>
                <c:pt idx="48">
                  <c:v>5.0011495222318569E-2</c:v>
                </c:pt>
                <c:pt idx="49">
                  <c:v>5.0011495222318569E-2</c:v>
                </c:pt>
                <c:pt idx="50">
                  <c:v>5.0011495222318569E-2</c:v>
                </c:pt>
                <c:pt idx="51">
                  <c:v>5.0011495222318569E-2</c:v>
                </c:pt>
                <c:pt idx="52">
                  <c:v>5.0011495222318569E-2</c:v>
                </c:pt>
                <c:pt idx="53">
                  <c:v>5.0011495222318569E-2</c:v>
                </c:pt>
                <c:pt idx="54">
                  <c:v>5.0011495222318569E-2</c:v>
                </c:pt>
                <c:pt idx="55">
                  <c:v>5.0011495222318569E-2</c:v>
                </c:pt>
                <c:pt idx="56">
                  <c:v>5.0011495222318569E-2</c:v>
                </c:pt>
                <c:pt idx="57">
                  <c:v>5.0011495222318569E-2</c:v>
                </c:pt>
                <c:pt idx="58">
                  <c:v>5.0011511504503163E-2</c:v>
                </c:pt>
                <c:pt idx="59">
                  <c:v>5.0011511504503163E-2</c:v>
                </c:pt>
                <c:pt idx="60">
                  <c:v>5.001152778668775E-2</c:v>
                </c:pt>
                <c:pt idx="61">
                  <c:v>5.001152778668775E-2</c:v>
                </c:pt>
                <c:pt idx="62">
                  <c:v>5.0011544068872336E-2</c:v>
                </c:pt>
                <c:pt idx="63">
                  <c:v>5.0011560351056923E-2</c:v>
                </c:pt>
                <c:pt idx="64">
                  <c:v>5.001157663324151E-2</c:v>
                </c:pt>
                <c:pt idx="65">
                  <c:v>5.0011592915426104E-2</c:v>
                </c:pt>
                <c:pt idx="66">
                  <c:v>5.0011609197610683E-2</c:v>
                </c:pt>
                <c:pt idx="67">
                  <c:v>5.0011625479795277E-2</c:v>
                </c:pt>
                <c:pt idx="68">
                  <c:v>5.0011658044164443E-2</c:v>
                </c:pt>
                <c:pt idx="69">
                  <c:v>5.0011674326349037E-2</c:v>
                </c:pt>
                <c:pt idx="70">
                  <c:v>5.0011706890718204E-2</c:v>
                </c:pt>
                <c:pt idx="71">
                  <c:v>5.0011739455087384E-2</c:v>
                </c:pt>
                <c:pt idx="72">
                  <c:v>5.0011772019456557E-2</c:v>
                </c:pt>
                <c:pt idx="73">
                  <c:v>5.0011820866010318E-2</c:v>
                </c:pt>
                <c:pt idx="74">
                  <c:v>5.0011869712564078E-2</c:v>
                </c:pt>
                <c:pt idx="75">
                  <c:v>5.0011934841302431E-2</c:v>
                </c:pt>
                <c:pt idx="76">
                  <c:v>5.0011999970040778E-2</c:v>
                </c:pt>
                <c:pt idx="77">
                  <c:v>5.0012065098779125E-2</c:v>
                </c:pt>
                <c:pt idx="78">
                  <c:v>5.0012146509702066E-2</c:v>
                </c:pt>
                <c:pt idx="79">
                  <c:v>5.0012244202809586E-2</c:v>
                </c:pt>
                <c:pt idx="80">
                  <c:v>5.0012341895917113E-2</c:v>
                </c:pt>
                <c:pt idx="81">
                  <c:v>5.001245587120922E-2</c:v>
                </c:pt>
                <c:pt idx="82">
                  <c:v>5.0012586128685914E-2</c:v>
                </c:pt>
                <c:pt idx="83">
                  <c:v>5.0012732668347208E-2</c:v>
                </c:pt>
                <c:pt idx="84">
                  <c:v>5.0012895490193075E-2</c:v>
                </c:pt>
                <c:pt idx="85">
                  <c:v>5.0013090876408123E-2</c:v>
                </c:pt>
                <c:pt idx="86">
                  <c:v>5.001328626262317E-2</c:v>
                </c:pt>
                <c:pt idx="87">
                  <c:v>5.0013530495391978E-2</c:v>
                </c:pt>
                <c:pt idx="88">
                  <c:v>5.0013791010345372E-2</c:v>
                </c:pt>
                <c:pt idx="89">
                  <c:v>5.001408408966794E-2</c:v>
                </c:pt>
                <c:pt idx="90">
                  <c:v>5.0014409733359688E-2</c:v>
                </c:pt>
                <c:pt idx="91">
                  <c:v>5.0014784223605196E-2</c:v>
                </c:pt>
                <c:pt idx="92">
                  <c:v>5.0015207560404465E-2</c:v>
                </c:pt>
                <c:pt idx="93">
                  <c:v>5.0015663461572907E-2</c:v>
                </c:pt>
                <c:pt idx="94">
                  <c:v>5.0016200773664275E-2</c:v>
                </c:pt>
                <c:pt idx="95">
                  <c:v>5.0016803214494011E-2</c:v>
                </c:pt>
                <c:pt idx="96">
                  <c:v>5.0017470784062087E-2</c:v>
                </c:pt>
                <c:pt idx="97">
                  <c:v>5.0018219764553097E-2</c:v>
                </c:pt>
                <c:pt idx="98">
                  <c:v>5.0019066438151634E-2</c:v>
                </c:pt>
                <c:pt idx="99">
                  <c:v>5.0020027087042285E-2</c:v>
                </c:pt>
                <c:pt idx="100">
                  <c:v>5.0021101711225036E-2</c:v>
                </c:pt>
                <c:pt idx="101">
                  <c:v>5.0022322875069074E-2</c:v>
                </c:pt>
                <c:pt idx="102">
                  <c:v>5.0023690578574406E-2</c:v>
                </c:pt>
                <c:pt idx="103">
                  <c:v>5.0025221103925599E-2</c:v>
                </c:pt>
                <c:pt idx="104">
                  <c:v>5.0026963297676433E-2</c:v>
                </c:pt>
                <c:pt idx="105">
                  <c:v>5.0028900877642314E-2</c:v>
                </c:pt>
                <c:pt idx="106">
                  <c:v>5.0031098972561583E-2</c:v>
                </c:pt>
                <c:pt idx="107">
                  <c:v>5.0033573864618847E-2</c:v>
                </c:pt>
                <c:pt idx="108">
                  <c:v>5.0036341835998671E-2</c:v>
                </c:pt>
                <c:pt idx="109">
                  <c:v>5.0039468015439417E-2</c:v>
                </c:pt>
                <c:pt idx="110">
                  <c:v>5.0043001249494838E-2</c:v>
                </c:pt>
                <c:pt idx="111">
                  <c:v>5.0046957820349541E-2</c:v>
                </c:pt>
                <c:pt idx="112">
                  <c:v>5.0051435421111019E-2</c:v>
                </c:pt>
                <c:pt idx="113">
                  <c:v>5.0056466616148473E-2</c:v>
                </c:pt>
                <c:pt idx="114">
                  <c:v>5.006214909856941E-2</c:v>
                </c:pt>
                <c:pt idx="115">
                  <c:v>5.0068564279296776E-2</c:v>
                </c:pt>
                <c:pt idx="116">
                  <c:v>5.0075793569253499E-2</c:v>
                </c:pt>
                <c:pt idx="117">
                  <c:v>5.0083983508100872E-2</c:v>
                </c:pt>
                <c:pt idx="118">
                  <c:v>5.009323178894641E-2</c:v>
                </c:pt>
                <c:pt idx="119">
                  <c:v>5.0103701233635993E-2</c:v>
                </c:pt>
                <c:pt idx="120">
                  <c:v>5.0115554664015495E-2</c:v>
                </c:pt>
                <c:pt idx="121">
                  <c:v>5.0129020030669123E-2</c:v>
                </c:pt>
                <c:pt idx="122">
                  <c:v>5.0144276437627346E-2</c:v>
                </c:pt>
                <c:pt idx="123">
                  <c:v>5.0161633246397323E-2</c:v>
                </c:pt>
                <c:pt idx="124">
                  <c:v>5.0181350971932444E-2</c:v>
                </c:pt>
                <c:pt idx="125">
                  <c:v>5.0203804104478222E-2</c:v>
                </c:pt>
                <c:pt idx="126">
                  <c:v>5.0229383416464733E-2</c:v>
                </c:pt>
                <c:pt idx="127">
                  <c:v>5.0258561091245033E-2</c:v>
                </c:pt>
                <c:pt idx="128">
                  <c:v>5.0291874440910482E-2</c:v>
                </c:pt>
                <c:pt idx="129">
                  <c:v>5.0329942188475404E-2</c:v>
                </c:pt>
                <c:pt idx="130">
                  <c:v>5.0373497032246216E-2</c:v>
                </c:pt>
                <c:pt idx="131">
                  <c:v>5.0423385645821453E-2</c:v>
                </c:pt>
                <c:pt idx="132">
                  <c:v>5.048055239590718E-2</c:v>
                </c:pt>
                <c:pt idx="133">
                  <c:v>5.0546088188870734E-2</c:v>
                </c:pt>
                <c:pt idx="134">
                  <c:v>5.0621214188556161E-2</c:v>
                </c:pt>
                <c:pt idx="135">
                  <c:v>5.070731438065338E-2</c:v>
                </c:pt>
                <c:pt idx="136">
                  <c:v>5.080585416177523E-2</c:v>
                </c:pt>
                <c:pt idx="137">
                  <c:v>5.0918461750380437E-2</c:v>
                </c:pt>
                <c:pt idx="138">
                  <c:v>5.1046830493666061E-2</c:v>
                </c:pt>
                <c:pt idx="139">
                  <c:v>5.1192670021013784E-2</c:v>
                </c:pt>
                <c:pt idx="140">
                  <c:v>5.1357722526174425E-2</c:v>
                </c:pt>
                <c:pt idx="141">
                  <c:v>5.1543681356345052E-2</c:v>
                </c:pt>
                <c:pt idx="142">
                  <c:v>5.1752109601246044E-2</c:v>
                </c:pt>
                <c:pt idx="143">
                  <c:v>5.1984488939674826E-2</c:v>
                </c:pt>
                <c:pt idx="144">
                  <c:v>5.2242121946398393E-2</c:v>
                </c:pt>
                <c:pt idx="145">
                  <c:v>5.2526164656522427E-2</c:v>
                </c:pt>
                <c:pt idx="146">
                  <c:v>5.283762656549134E-2</c:v>
                </c:pt>
                <c:pt idx="147">
                  <c:v>5.3177321782534495E-2</c:v>
                </c:pt>
                <c:pt idx="148">
                  <c:v>5.3545885312850781E-2</c:v>
                </c:pt>
                <c:pt idx="149">
                  <c:v>5.3943691646685714E-2</c:v>
                </c:pt>
                <c:pt idx="150">
                  <c:v>5.4370789630593053E-2</c:v>
                </c:pt>
                <c:pt idx="151">
                  <c:v>5.482690246743481E-2</c:v>
                </c:pt>
                <c:pt idx="152">
                  <c:v>5.5311264894535403E-2</c:v>
                </c:pt>
                <c:pt idx="153">
                  <c:v>5.5822574337127839E-2</c:v>
                </c:pt>
                <c:pt idx="154">
                  <c:v>5.6359007190538352E-2</c:v>
                </c:pt>
                <c:pt idx="155">
                  <c:v>5.6918153691448037E-2</c:v>
                </c:pt>
                <c:pt idx="156">
                  <c:v>5.749705048226203E-2</c:v>
                </c:pt>
                <c:pt idx="157">
                  <c:v>5.8092262022032402E-2</c:v>
                </c:pt>
                <c:pt idx="158">
                  <c:v>5.8700075972673287E-2</c:v>
                </c:pt>
                <c:pt idx="159">
                  <c:v>5.931668230299126E-2</c:v>
                </c:pt>
                <c:pt idx="160">
                  <c:v>5.9938450085823394E-2</c:v>
                </c:pt>
                <c:pt idx="161">
                  <c:v>6.0562204295175164E-2</c:v>
                </c:pt>
                <c:pt idx="162">
                  <c:v>6.1185616578650605E-2</c:v>
                </c:pt>
                <c:pt idx="163">
                  <c:v>6.1807449490221079E-2</c:v>
                </c:pt>
                <c:pt idx="164">
                  <c:v>6.2427751876440361E-2</c:v>
                </c:pt>
                <c:pt idx="165">
                  <c:v>6.3048005416105876E-2</c:v>
                </c:pt>
                <c:pt idx="166">
                  <c:v>6.3671140902443343E-2</c:v>
                </c:pt>
                <c:pt idx="167">
                  <c:v>6.4301261445968705E-2</c:v>
                </c:pt>
                <c:pt idx="168">
                  <c:v>6.4943398241719449E-2</c:v>
                </c:pt>
                <c:pt idx="169">
                  <c:v>6.5603168643378146E-2</c:v>
                </c:pt>
                <c:pt idx="170">
                  <c:v>6.6286385390842445E-2</c:v>
                </c:pt>
                <c:pt idx="171">
                  <c:v>6.6998633273425742E-2</c:v>
                </c:pt>
                <c:pt idx="172">
                  <c:v>6.774517143674974E-2</c:v>
                </c:pt>
                <c:pt idx="173">
                  <c:v>6.8530591456868004E-2</c:v>
                </c:pt>
                <c:pt idx="174">
                  <c:v>6.9359338370172857E-2</c:v>
                </c:pt>
                <c:pt idx="175">
                  <c:v>7.0235694391210746E-2</c:v>
                </c:pt>
                <c:pt idx="176">
                  <c:v>7.1163664937390111E-2</c:v>
                </c:pt>
                <c:pt idx="177">
                  <c:v>7.2147548505441986E-2</c:v>
                </c:pt>
                <c:pt idx="178">
                  <c:v>7.3192327443850069E-2</c:v>
                </c:pt>
                <c:pt idx="179">
                  <c:v>7.4303765645958211E-2</c:v>
                </c:pt>
                <c:pt idx="180">
                  <c:v>7.5488555089631801E-2</c:v>
                </c:pt>
                <c:pt idx="181">
                  <c:v>7.6754576352211001E-2</c:v>
                </c:pt>
                <c:pt idx="182">
                  <c:v>7.8110947457064692E-2</c:v>
                </c:pt>
                <c:pt idx="183">
                  <c:v>7.9567893616113633E-2</c:v>
                </c:pt>
                <c:pt idx="184">
                  <c:v>8.1136763512015111E-2</c:v>
                </c:pt>
                <c:pt idx="185">
                  <c:v>8.2829785065394138E-2</c:v>
                </c:pt>
                <c:pt idx="186">
                  <c:v>8.4659837484259204E-2</c:v>
                </c:pt>
                <c:pt idx="187">
                  <c:v>8.6640174466864284E-2</c:v>
                </c:pt>
                <c:pt idx="188">
                  <c:v>8.8784212533309273E-2</c:v>
                </c:pt>
                <c:pt idx="189">
                  <c:v>9.1105221664032746E-2</c:v>
                </c:pt>
                <c:pt idx="190">
                  <c:v>9.3616129913596954E-2</c:v>
                </c:pt>
                <c:pt idx="191">
                  <c:v>9.6329360588841936E-2</c:v>
                </c:pt>
                <c:pt idx="192">
                  <c:v>9.9256750837962635E-2</c:v>
                </c:pt>
                <c:pt idx="193">
                  <c:v>0.10240943767521665</c:v>
                </c:pt>
                <c:pt idx="194">
                  <c:v>0.10579797195621655</c:v>
                </c:pt>
                <c:pt idx="195">
                  <c:v>0.10943220440263758</c:v>
                </c:pt>
                <c:pt idx="196">
                  <c:v>0.11332166009246328</c:v>
                </c:pt>
                <c:pt idx="197">
                  <c:v>0.11747558730653915</c:v>
                </c:pt>
                <c:pt idx="198">
                  <c:v>0.1219032017613416</c:v>
                </c:pt>
                <c:pt idx="199">
                  <c:v>0.12661409366359247</c:v>
                </c:pt>
                <c:pt idx="200">
                  <c:v>0.1316184230964742</c:v>
                </c:pt>
                <c:pt idx="201">
                  <c:v>0.13692729450987531</c:v>
                </c:pt>
                <c:pt idx="202">
                  <c:v>0.14255303351752824</c:v>
                </c:pt>
                <c:pt idx="203">
                  <c:v>0.14850928459011717</c:v>
                </c:pt>
                <c:pt idx="204">
                  <c:v>0.15481119015930814</c:v>
                </c:pt>
                <c:pt idx="205">
                  <c:v>0.16147521151371888</c:v>
                </c:pt>
                <c:pt idx="206">
                  <c:v>0.16851898225925732</c:v>
                </c:pt>
                <c:pt idx="207">
                  <c:v>0.17596059190299987</c:v>
                </c:pt>
                <c:pt idx="208">
                  <c:v>0.18381853700663758</c:v>
                </c:pt>
                <c:pt idx="209">
                  <c:v>0.19211056515137057</c:v>
                </c:pt>
                <c:pt idx="210">
                  <c:v>0.20085295852178606</c:v>
                </c:pt>
                <c:pt idx="211">
                  <c:v>0.21005906850924552</c:v>
                </c:pt>
                <c:pt idx="212">
                  <c:v>0.21973931571188479</c:v>
                </c:pt>
                <c:pt idx="213">
                  <c:v>0.22989907325061765</c:v>
                </c:pt>
                <c:pt idx="214">
                  <c:v>0.24053736419436889</c:v>
                </c:pt>
                <c:pt idx="215">
                  <c:v>0.2516462102726908</c:v>
                </c:pt>
                <c:pt idx="216">
                  <c:v>0.26320818954807496</c:v>
                </c:pt>
                <c:pt idx="217">
                  <c:v>0.27519643641595248</c:v>
                </c:pt>
                <c:pt idx="218">
                  <c:v>0.28757219927700589</c:v>
                </c:pt>
                <c:pt idx="219">
                  <c:v>0.30028516618086054</c:v>
                </c:pt>
                <c:pt idx="220">
                  <c:v>0.31327281353870162</c:v>
                </c:pt>
                <c:pt idx="221">
                  <c:v>0.32646122023250307</c:v>
                </c:pt>
                <c:pt idx="222">
                  <c:v>0.33976620736794905</c:v>
                </c:pt>
                <c:pt idx="223">
                  <c:v>0.35309626906765934</c:v>
                </c:pt>
                <c:pt idx="224">
                  <c:v>0.36635566608626102</c:v>
                </c:pt>
                <c:pt idx="225">
                  <c:v>0.37944849635653555</c:v>
                </c:pt>
                <c:pt idx="226">
                  <c:v>0.39228374246664022</c:v>
                </c:pt>
                <c:pt idx="227">
                  <c:v>0.40478048195917665</c:v>
                </c:pt>
                <c:pt idx="228">
                  <c:v>0.41687277198656658</c:v>
                </c:pt>
                <c:pt idx="229">
                  <c:v>0.42851502243196571</c:v>
                </c:pt>
                <c:pt idx="230">
                  <c:v>0.43968460105879792</c:v>
                </c:pt>
                <c:pt idx="231">
                  <c:v>0.45038476430398056</c:v>
                </c:pt>
                <c:pt idx="232">
                  <c:v>0.46064416881238723</c:v>
                </c:pt>
                <c:pt idx="233">
                  <c:v>0.47051605732761809</c:v>
                </c:pt>
                <c:pt idx="234">
                  <c:v>0.48007451378954491</c:v>
                </c:pt>
                <c:pt idx="235">
                  <c:v>0.4894094158570893</c:v>
                </c:pt>
                <c:pt idx="236">
                  <c:v>0.49862057332177079</c:v>
                </c:pt>
                <c:pt idx="237">
                  <c:v>0.50781219216494766</c:v>
                </c:pt>
                <c:pt idx="238">
                  <c:v>0.51708603604028991</c:v>
                </c:pt>
                <c:pt idx="239">
                  <c:v>0.52653751854947872</c:v>
                </c:pt>
                <c:pt idx="240">
                  <c:v>0.53625163269605947</c:v>
                </c:pt>
                <c:pt idx="241">
                  <c:v>0.54630099702329105</c:v>
                </c:pt>
                <c:pt idx="242">
                  <c:v>0.55674439021753319</c:v>
                </c:pt>
                <c:pt idx="243">
                  <c:v>0.5676267511082469</c:v>
                </c:pt>
                <c:pt idx="244">
                  <c:v>0.57898048124276047</c:v>
                </c:pt>
                <c:pt idx="245">
                  <c:v>0.59082593335180822</c:v>
                </c:pt>
                <c:pt idx="246">
                  <c:v>0.60317336521167975</c:v>
                </c:pt>
                <c:pt idx="247">
                  <c:v>0.61602424221898822</c:v>
                </c:pt>
                <c:pt idx="248">
                  <c:v>0.62937221432174451</c:v>
                </c:pt>
                <c:pt idx="249">
                  <c:v>0.64320474423781626</c:v>
                </c:pt>
                <c:pt idx="250">
                  <c:v>0.6575022933456991</c:v>
                </c:pt>
                <c:pt idx="251">
                  <c:v>0.67223929861559095</c:v>
                </c:pt>
                <c:pt idx="252">
                  <c:v>0.68738270721277972</c:v>
                </c:pt>
                <c:pt idx="253">
                  <c:v>0.70289099956656831</c:v>
                </c:pt>
                <c:pt idx="254">
                  <c:v>0.71871239832996892</c:v>
                </c:pt>
                <c:pt idx="255">
                  <c:v>0.73478421709232089</c:v>
                </c:pt>
                <c:pt idx="256">
                  <c:v>0.75103106933898567</c:v>
                </c:pt>
                <c:pt idx="257">
                  <c:v>0.76736568256057536</c:v>
                </c:pt>
                <c:pt idx="258">
                  <c:v>0.78368889825295418</c:v>
                </c:pt>
                <c:pt idx="259">
                  <c:v>0.79989309117600038</c:v>
                </c:pt>
                <c:pt idx="260">
                  <c:v>0.81586510014683278</c:v>
                </c:pt>
                <c:pt idx="261">
                  <c:v>0.83149062422964914</c:v>
                </c:pt>
                <c:pt idx="262">
                  <c:v>0.84665943303479407</c:v>
                </c:pt>
                <c:pt idx="263">
                  <c:v>0.86127057701782672</c:v>
                </c:pt>
                <c:pt idx="264">
                  <c:v>0.87523629520382196</c:v>
                </c:pt>
                <c:pt idx="265">
                  <c:v>0.88848559726797971</c:v>
                </c:pt>
                <c:pt idx="266">
                  <c:v>0.90096638021962061</c:v>
                </c:pt>
                <c:pt idx="267">
                  <c:v>0.91264575404587867</c:v>
                </c:pt>
                <c:pt idx="268">
                  <c:v>0.92350890195877944</c:v>
                </c:pt>
                <c:pt idx="269">
                  <c:v>0.9335561496020145</c:v>
                </c:pt>
                <c:pt idx="270">
                  <c:v>0.94279856886110347</c:v>
                </c:pt>
                <c:pt idx="271">
                  <c:v>0.95125390731724624</c:v>
                </c:pt>
                <c:pt idx="272">
                  <c:v>0.9589423548793311</c:v>
                </c:pt>
                <c:pt idx="273">
                  <c:v>0.96588198477224962</c:v>
                </c:pt>
                <c:pt idx="274">
                  <c:v>0.97208859071505171</c:v>
                </c:pt>
                <c:pt idx="275">
                  <c:v>0.97757470998986917</c:v>
                </c:pt>
                <c:pt idx="276">
                  <c:v>0.98235304270068036</c:v>
                </c:pt>
                <c:pt idx="277">
                  <c:v>0.98643954538838052</c:v>
                </c:pt>
                <c:pt idx="278">
                  <c:v>0.989858152864313</c:v>
                </c:pt>
                <c:pt idx="279">
                  <c:v>0.99264436029087799</c:v>
                </c:pt>
                <c:pt idx="280">
                  <c:v>0.99484717704368275</c:v>
                </c:pt>
                <c:pt idx="281">
                  <c:v>0.99652912671154259</c:v>
                </c:pt>
                <c:pt idx="282">
                  <c:v>0.99776331630325366</c:v>
                </c:pt>
                <c:pt idx="283">
                  <c:v>0.99862952852329379</c:v>
                </c:pt>
                <c:pt idx="284">
                  <c:v>0.99920754607614004</c:v>
                </c:pt>
                <c:pt idx="285">
                  <c:v>0.99957210418904785</c:v>
                </c:pt>
                <c:pt idx="286">
                  <c:v>0.99978816877852028</c:v>
                </c:pt>
                <c:pt idx="287">
                  <c:v>0.999906865904161</c:v>
                </c:pt>
                <c:pt idx="288">
                  <c:v>0.99996629587790442</c:v>
                </c:pt>
                <c:pt idx="289">
                  <c:v>0.99999169608586058</c:v>
                </c:pt>
                <c:pt idx="290">
                  <c:v>0.99999902306892474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5-CDF0-F94F-A0B1-09EECCC233AE}"/>
            </c:ext>
          </c:extLst>
        </c:ser>
        <c:ser>
          <c:idx val="5"/>
          <c:order val="5"/>
          <c:tx>
            <c:strRef>
              <c:f>Zth!$M$1</c:f>
              <c:strCache>
                <c:ptCount val="1"/>
                <c:pt idx="0">
                  <c:v>0.02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2"/>
              <c:layout>
                <c:manualLayout>
                  <c:x val="1.544179182075084E-2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3.7275372527316455E-3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6.3897763578274784E-3"/>
                  <c:y val="-3.204412391592161E-2"/>
                </c:manualLayout>
              </c:layout>
              <c:tx>
                <c:rich>
                  <a:bodyPr/>
                  <a:lstStyle/>
                  <a:p>
                    <a:pPr>
                      <a:defRPr sz="6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altLang="zh-CN"/>
                      <a:t>0.02</a:t>
                    </a:r>
                  </a:p>
                </c:rich>
              </c:tx>
              <c:numFmt formatCode="#,##0.00_);[Red]\(#,##0.00\)" sourceLinked="0"/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754"/>
              <c:layout>
                <c:manualLayout>
                  <c:x val="-3.7275372527316455E-3"/>
                  <c:y val="-0.33328878417532765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Zth!$M$3:$M$1399</c:f>
              <c:numCache>
                <c:formatCode>0.00E+00</c:formatCode>
                <c:ptCount val="1397"/>
                <c:pt idx="0">
                  <c:v>2.0007597267328397E-2</c:v>
                </c:pt>
                <c:pt idx="1">
                  <c:v>2.0007597267328397E-2</c:v>
                </c:pt>
                <c:pt idx="2">
                  <c:v>2.0007597267328397E-2</c:v>
                </c:pt>
                <c:pt idx="3">
                  <c:v>2.0007597267328397E-2</c:v>
                </c:pt>
                <c:pt idx="4">
                  <c:v>2.0007597267328397E-2</c:v>
                </c:pt>
                <c:pt idx="5">
                  <c:v>2.0007597267328397E-2</c:v>
                </c:pt>
                <c:pt idx="6">
                  <c:v>2.0007597267328397E-2</c:v>
                </c:pt>
                <c:pt idx="7">
                  <c:v>2.0007597267328397E-2</c:v>
                </c:pt>
                <c:pt idx="8">
                  <c:v>2.0007597267328397E-2</c:v>
                </c:pt>
                <c:pt idx="9">
                  <c:v>2.0007597267328397E-2</c:v>
                </c:pt>
                <c:pt idx="10">
                  <c:v>2.0007597267328397E-2</c:v>
                </c:pt>
                <c:pt idx="11">
                  <c:v>2.0007597267328397E-2</c:v>
                </c:pt>
                <c:pt idx="12">
                  <c:v>2.0007597267328397E-2</c:v>
                </c:pt>
                <c:pt idx="13">
                  <c:v>2.0007597267328397E-2</c:v>
                </c:pt>
                <c:pt idx="14">
                  <c:v>2.0007597267328397E-2</c:v>
                </c:pt>
                <c:pt idx="15">
                  <c:v>2.0007597267328397E-2</c:v>
                </c:pt>
                <c:pt idx="16">
                  <c:v>2.0007597267328397E-2</c:v>
                </c:pt>
                <c:pt idx="17">
                  <c:v>2.0007597267328397E-2</c:v>
                </c:pt>
                <c:pt idx="18">
                  <c:v>2.0007597267328397E-2</c:v>
                </c:pt>
                <c:pt idx="19">
                  <c:v>2.0007597267328397E-2</c:v>
                </c:pt>
                <c:pt idx="20">
                  <c:v>2.0007597267328397E-2</c:v>
                </c:pt>
                <c:pt idx="21">
                  <c:v>2.0007597267328397E-2</c:v>
                </c:pt>
                <c:pt idx="22">
                  <c:v>2.0007597267328397E-2</c:v>
                </c:pt>
                <c:pt idx="23">
                  <c:v>2.0007597267328397E-2</c:v>
                </c:pt>
                <c:pt idx="24">
                  <c:v>2.0007597267328397E-2</c:v>
                </c:pt>
                <c:pt idx="25">
                  <c:v>2.0007597267328397E-2</c:v>
                </c:pt>
                <c:pt idx="26">
                  <c:v>2.0007597267328397E-2</c:v>
                </c:pt>
                <c:pt idx="27">
                  <c:v>2.0007597267328397E-2</c:v>
                </c:pt>
                <c:pt idx="28">
                  <c:v>2.0007597267328397E-2</c:v>
                </c:pt>
                <c:pt idx="29">
                  <c:v>2.0007597267328397E-2</c:v>
                </c:pt>
                <c:pt idx="30">
                  <c:v>2.0007597267328397E-2</c:v>
                </c:pt>
                <c:pt idx="31">
                  <c:v>2.0007597267328397E-2</c:v>
                </c:pt>
                <c:pt idx="32">
                  <c:v>2.0007597267328397E-2</c:v>
                </c:pt>
                <c:pt idx="33">
                  <c:v>2.0007597267328397E-2</c:v>
                </c:pt>
                <c:pt idx="34">
                  <c:v>2.0007597267328397E-2</c:v>
                </c:pt>
                <c:pt idx="35">
                  <c:v>2.0007597267328397E-2</c:v>
                </c:pt>
                <c:pt idx="36">
                  <c:v>2.0007597267328397E-2</c:v>
                </c:pt>
                <c:pt idx="37">
                  <c:v>2.0007597267328397E-2</c:v>
                </c:pt>
                <c:pt idx="38">
                  <c:v>2.0007597267328397E-2</c:v>
                </c:pt>
                <c:pt idx="39">
                  <c:v>2.0007597267328397E-2</c:v>
                </c:pt>
                <c:pt idx="40">
                  <c:v>2.0007597267328397E-2</c:v>
                </c:pt>
                <c:pt idx="41">
                  <c:v>2.0007597267328397E-2</c:v>
                </c:pt>
                <c:pt idx="42">
                  <c:v>2.0007597267328397E-2</c:v>
                </c:pt>
                <c:pt idx="43">
                  <c:v>2.0007597267328397E-2</c:v>
                </c:pt>
                <c:pt idx="44">
                  <c:v>2.0007597267328397E-2</c:v>
                </c:pt>
                <c:pt idx="45">
                  <c:v>2.0007597267328397E-2</c:v>
                </c:pt>
                <c:pt idx="46">
                  <c:v>2.0007597267328397E-2</c:v>
                </c:pt>
                <c:pt idx="47">
                  <c:v>2.0007597267328397E-2</c:v>
                </c:pt>
                <c:pt idx="48">
                  <c:v>2.0007597267328397E-2</c:v>
                </c:pt>
                <c:pt idx="49">
                  <c:v>2.0007597267328397E-2</c:v>
                </c:pt>
                <c:pt idx="50">
                  <c:v>2.0007597267328397E-2</c:v>
                </c:pt>
                <c:pt idx="51">
                  <c:v>2.0007597267328397E-2</c:v>
                </c:pt>
                <c:pt idx="52">
                  <c:v>2.0007597267328397E-2</c:v>
                </c:pt>
                <c:pt idx="53">
                  <c:v>2.0007597267328397E-2</c:v>
                </c:pt>
                <c:pt idx="54">
                  <c:v>2.0007597267328397E-2</c:v>
                </c:pt>
                <c:pt idx="55">
                  <c:v>2.0007597267328397E-2</c:v>
                </c:pt>
                <c:pt idx="56">
                  <c:v>2.0007597267328397E-2</c:v>
                </c:pt>
                <c:pt idx="57">
                  <c:v>2.0007613549512984E-2</c:v>
                </c:pt>
                <c:pt idx="58">
                  <c:v>2.0007613549512984E-2</c:v>
                </c:pt>
                <c:pt idx="59">
                  <c:v>2.0007629831697567E-2</c:v>
                </c:pt>
                <c:pt idx="60">
                  <c:v>2.0007629831697567E-2</c:v>
                </c:pt>
                <c:pt idx="61">
                  <c:v>2.0007646113882158E-2</c:v>
                </c:pt>
                <c:pt idx="62">
                  <c:v>2.0007662396066744E-2</c:v>
                </c:pt>
                <c:pt idx="63">
                  <c:v>2.0007662396066744E-2</c:v>
                </c:pt>
                <c:pt idx="64">
                  <c:v>2.0007678678251331E-2</c:v>
                </c:pt>
                <c:pt idx="65">
                  <c:v>2.0007694960435921E-2</c:v>
                </c:pt>
                <c:pt idx="66">
                  <c:v>2.0007711242620504E-2</c:v>
                </c:pt>
                <c:pt idx="67">
                  <c:v>2.0007743806989681E-2</c:v>
                </c:pt>
                <c:pt idx="68">
                  <c:v>2.0007760089174268E-2</c:v>
                </c:pt>
                <c:pt idx="69">
                  <c:v>2.0007792653543442E-2</c:v>
                </c:pt>
                <c:pt idx="70">
                  <c:v>2.0007825217912618E-2</c:v>
                </c:pt>
                <c:pt idx="71">
                  <c:v>2.0007857782281792E-2</c:v>
                </c:pt>
                <c:pt idx="72">
                  <c:v>2.0007890346650965E-2</c:v>
                </c:pt>
                <c:pt idx="73">
                  <c:v>2.0007939193204725E-2</c:v>
                </c:pt>
                <c:pt idx="74">
                  <c:v>2.0007988039758489E-2</c:v>
                </c:pt>
                <c:pt idx="75">
                  <c:v>2.0008053168496839E-2</c:v>
                </c:pt>
                <c:pt idx="76">
                  <c:v>2.0008118297235186E-2</c:v>
                </c:pt>
                <c:pt idx="77">
                  <c:v>2.0008199708158123E-2</c:v>
                </c:pt>
                <c:pt idx="78">
                  <c:v>2.000828111908106E-2</c:v>
                </c:pt>
                <c:pt idx="79">
                  <c:v>2.0008378812188581E-2</c:v>
                </c:pt>
                <c:pt idx="80">
                  <c:v>2.0008476505296108E-2</c:v>
                </c:pt>
                <c:pt idx="81">
                  <c:v>2.0008590480588215E-2</c:v>
                </c:pt>
                <c:pt idx="82">
                  <c:v>2.0008737020249502E-2</c:v>
                </c:pt>
                <c:pt idx="83">
                  <c:v>2.0008883559910786E-2</c:v>
                </c:pt>
                <c:pt idx="84">
                  <c:v>2.000904638175666E-2</c:v>
                </c:pt>
                <c:pt idx="85">
                  <c:v>2.0009241767971704E-2</c:v>
                </c:pt>
                <c:pt idx="86">
                  <c:v>2.0009453436371338E-2</c:v>
                </c:pt>
                <c:pt idx="87">
                  <c:v>2.0009697669140146E-2</c:v>
                </c:pt>
                <c:pt idx="88">
                  <c:v>2.0009974466278131E-2</c:v>
                </c:pt>
                <c:pt idx="89">
                  <c:v>2.0010283827785288E-2</c:v>
                </c:pt>
                <c:pt idx="90">
                  <c:v>2.001062575366162E-2</c:v>
                </c:pt>
                <c:pt idx="91">
                  <c:v>2.0011000243907125E-2</c:v>
                </c:pt>
                <c:pt idx="92">
                  <c:v>2.001143986289098E-2</c:v>
                </c:pt>
                <c:pt idx="93">
                  <c:v>2.0011928328428595E-2</c:v>
                </c:pt>
                <c:pt idx="94">
                  <c:v>2.0012481922704564E-2</c:v>
                </c:pt>
                <c:pt idx="95">
                  <c:v>2.0013100645718877E-2</c:v>
                </c:pt>
                <c:pt idx="96">
                  <c:v>2.0013800779656126E-2</c:v>
                </c:pt>
                <c:pt idx="97">
                  <c:v>2.0014582324516316E-2</c:v>
                </c:pt>
                <c:pt idx="98">
                  <c:v>2.001547784466861E-2</c:v>
                </c:pt>
                <c:pt idx="99">
                  <c:v>2.001647105792843E-2</c:v>
                </c:pt>
                <c:pt idx="100">
                  <c:v>2.0017594528664948E-2</c:v>
                </c:pt>
                <c:pt idx="101">
                  <c:v>2.0018880821247337E-2</c:v>
                </c:pt>
                <c:pt idx="102">
                  <c:v>2.0020313653491013E-2</c:v>
                </c:pt>
                <c:pt idx="103">
                  <c:v>2.0021925589765149E-2</c:v>
                </c:pt>
                <c:pt idx="104">
                  <c:v>2.0023765476623503E-2</c:v>
                </c:pt>
                <c:pt idx="105">
                  <c:v>2.0025817031881492E-2</c:v>
                </c:pt>
                <c:pt idx="106">
                  <c:v>2.0028145384277465E-2</c:v>
                </c:pt>
                <c:pt idx="107">
                  <c:v>2.0030783098180596E-2</c:v>
                </c:pt>
                <c:pt idx="108">
                  <c:v>2.0033746455775471E-2</c:v>
                </c:pt>
                <c:pt idx="109">
                  <c:v>2.0037116867985021E-2</c:v>
                </c:pt>
                <c:pt idx="110">
                  <c:v>2.0040910616993847E-2</c:v>
                </c:pt>
                <c:pt idx="111">
                  <c:v>2.0045209113724871E-2</c:v>
                </c:pt>
                <c:pt idx="112">
                  <c:v>2.0050077486916451E-2</c:v>
                </c:pt>
                <c:pt idx="113">
                  <c:v>2.0055597147491517E-2</c:v>
                </c:pt>
                <c:pt idx="114">
                  <c:v>2.0061882070742186E-2</c:v>
                </c:pt>
                <c:pt idx="115">
                  <c:v>2.0069013667591385E-2</c:v>
                </c:pt>
                <c:pt idx="116">
                  <c:v>2.0077122195515822E-2</c:v>
                </c:pt>
                <c:pt idx="117">
                  <c:v>2.0086370476361359E-2</c:v>
                </c:pt>
                <c:pt idx="118">
                  <c:v>2.0096921331973879E-2</c:v>
                </c:pt>
                <c:pt idx="119">
                  <c:v>2.0109002712937595E-2</c:v>
                </c:pt>
                <c:pt idx="120">
                  <c:v>2.0122810005467555E-2</c:v>
                </c:pt>
                <c:pt idx="121">
                  <c:v>2.0138652571070923E-2</c:v>
                </c:pt>
                <c:pt idx="122">
                  <c:v>2.0156823489070257E-2</c:v>
                </c:pt>
                <c:pt idx="123">
                  <c:v>2.0177729814080246E-2</c:v>
                </c:pt>
                <c:pt idx="124">
                  <c:v>2.0201762318530981E-2</c:v>
                </c:pt>
                <c:pt idx="125">
                  <c:v>2.0229425750144667E-2</c:v>
                </c:pt>
                <c:pt idx="126">
                  <c:v>2.0261273703197268E-2</c:v>
                </c:pt>
                <c:pt idx="127">
                  <c:v>2.0297957465072274E-2</c:v>
                </c:pt>
                <c:pt idx="128">
                  <c:v>2.0340160887522343E-2</c:v>
                </c:pt>
                <c:pt idx="129">
                  <c:v>2.0388681797592255E-2</c:v>
                </c:pt>
                <c:pt idx="130">
                  <c:v>2.0444383151065133E-2</c:v>
                </c:pt>
                <c:pt idx="131">
                  <c:v>2.050816046809327E-2</c:v>
                </c:pt>
                <c:pt idx="132">
                  <c:v>2.0580990679751898E-2</c:v>
                </c:pt>
                <c:pt idx="133">
                  <c:v>2.066388328148543E-2</c:v>
                </c:pt>
                <c:pt idx="134">
                  <c:v>2.0757864050922857E-2</c:v>
                </c:pt>
                <c:pt idx="135">
                  <c:v>2.0864007612246938E-2</c:v>
                </c:pt>
                <c:pt idx="136">
                  <c:v>2.0983421154009602E-2</c:v>
                </c:pt>
                <c:pt idx="137">
                  <c:v>2.1117260711316543E-2</c:v>
                </c:pt>
                <c:pt idx="138">
                  <c:v>2.1266747448011797E-2</c:v>
                </c:pt>
                <c:pt idx="139">
                  <c:v>2.1433151374493177E-2</c:v>
                </c:pt>
                <c:pt idx="140">
                  <c:v>2.1617840194265998E-2</c:v>
                </c:pt>
                <c:pt idx="141">
                  <c:v>2.1822263021758534E-2</c:v>
                </c:pt>
                <c:pt idx="142">
                  <c:v>2.204793410013739E-2</c:v>
                </c:pt>
                <c:pt idx="143">
                  <c:v>2.2296383954753762E-2</c:v>
                </c:pt>
                <c:pt idx="144">
                  <c:v>2.2569143110958857E-2</c:v>
                </c:pt>
                <c:pt idx="145">
                  <c:v>2.2867725811919277E-2</c:v>
                </c:pt>
                <c:pt idx="146">
                  <c:v>2.3193499761140352E-2</c:v>
                </c:pt>
                <c:pt idx="147">
                  <c:v>2.3547686122466126E-2</c:v>
                </c:pt>
                <c:pt idx="148">
                  <c:v>2.3931261826971827E-2</c:v>
                </c:pt>
                <c:pt idx="149">
                  <c:v>2.434487816204095E-2</c:v>
                </c:pt>
                <c:pt idx="150">
                  <c:v>2.4788779360442301E-2</c:v>
                </c:pt>
                <c:pt idx="151">
                  <c:v>2.5262737471591658E-2</c:v>
                </c:pt>
                <c:pt idx="152">
                  <c:v>2.5765954668444245E-2</c:v>
                </c:pt>
                <c:pt idx="153">
                  <c:v>2.6297063247494739E-2</c:v>
                </c:pt>
                <c:pt idx="154">
                  <c:v>2.6854093064408086E-2</c:v>
                </c:pt>
                <c:pt idx="155">
                  <c:v>2.7434406405281157E-2</c:v>
                </c:pt>
                <c:pt idx="156">
                  <c:v>2.8034893372857791E-2</c:v>
                </c:pt>
                <c:pt idx="157">
                  <c:v>2.8652020733082567E-2</c:v>
                </c:pt>
                <c:pt idx="158">
                  <c:v>2.9281962172577478E-2</c:v>
                </c:pt>
                <c:pt idx="159">
                  <c:v>2.99209402245183E-2</c:v>
                </c:pt>
                <c:pt idx="160">
                  <c:v>3.05654216548496E-2</c:v>
                </c:pt>
                <c:pt idx="161">
                  <c:v>3.1212508234714855E-2</c:v>
                </c:pt>
                <c:pt idx="162">
                  <c:v>3.1860197255409839E-2</c:v>
                </c:pt>
                <c:pt idx="163">
                  <c:v>3.2507690889889772E-2</c:v>
                </c:pt>
                <c:pt idx="164">
                  <c:v>3.3155591578984386E-2</c:v>
                </c:pt>
                <c:pt idx="165">
                  <c:v>3.3806032288874611E-2</c:v>
                </c:pt>
                <c:pt idx="166">
                  <c:v>3.4462578817985041E-2</c:v>
                </c:pt>
                <c:pt idx="167">
                  <c:v>3.5130050692953496E-2</c:v>
                </c:pt>
                <c:pt idx="168">
                  <c:v>3.5814244371493019E-2</c:v>
                </c:pt>
                <c:pt idx="169">
                  <c:v>3.652149362340805E-2</c:v>
                </c:pt>
                <c:pt idx="170">
                  <c:v>3.7258278758164294E-2</c:v>
                </c:pt>
                <c:pt idx="171">
                  <c:v>3.8030884699012418E-2</c:v>
                </c:pt>
                <c:pt idx="172">
                  <c:v>3.8845075339296299E-2</c:v>
                </c:pt>
                <c:pt idx="173">
                  <c:v>3.9705914438422564E-2</c:v>
                </c:pt>
                <c:pt idx="174">
                  <c:v>4.0618188958659859E-2</c:v>
                </c:pt>
                <c:pt idx="175">
                  <c:v>4.1586295089846723E-2</c:v>
                </c:pt>
                <c:pt idx="176">
                  <c:v>4.261422196720703E-2</c:v>
                </c:pt>
                <c:pt idx="177">
                  <c:v>4.3706105265625926E-2</c:v>
                </c:pt>
                <c:pt idx="178">
                  <c:v>4.4866569125526196E-2</c:v>
                </c:pt>
                <c:pt idx="179">
                  <c:v>4.6100921539083267E-2</c:v>
                </c:pt>
                <c:pt idx="180">
                  <c:v>4.7415366018624859E-2</c:v>
                </c:pt>
                <c:pt idx="181">
                  <c:v>4.8817310958138176E-2</c:v>
                </c:pt>
                <c:pt idx="182">
                  <c:v>5.0315434762008192E-2</c:v>
                </c:pt>
                <c:pt idx="183">
                  <c:v>5.1919832384678982E-2</c:v>
                </c:pt>
                <c:pt idx="184">
                  <c:v>5.3641950201915374E-2</c:v>
                </c:pt>
                <c:pt idx="185">
                  <c:v>5.5494455753326205E-2</c:v>
                </c:pt>
                <c:pt idx="186">
                  <c:v>5.7491156331441452E-2</c:v>
                </c:pt>
                <c:pt idx="187">
                  <c:v>5.9646689620205022E-2</c:v>
                </c:pt>
                <c:pt idx="188">
                  <c:v>6.197626318002137E-2</c:v>
                </c:pt>
                <c:pt idx="189">
                  <c:v>6.4495442779355885E-2</c:v>
                </c:pt>
                <c:pt idx="190">
                  <c:v>6.7219859315412286E-2</c:v>
                </c:pt>
                <c:pt idx="191">
                  <c:v>7.016491573481011E-2</c:v>
                </c:pt>
                <c:pt idx="192">
                  <c:v>7.3345542800815802E-2</c:v>
                </c:pt>
                <c:pt idx="193">
                  <c:v>7.6776003707127782E-2</c:v>
                </c:pt>
                <c:pt idx="194">
                  <c:v>8.0469698691661332E-2</c:v>
                </c:pt>
                <c:pt idx="195">
                  <c:v>8.4438871957226047E-2</c:v>
                </c:pt>
                <c:pt idx="196">
                  <c:v>8.869457910715664E-2</c:v>
                </c:pt>
                <c:pt idx="197">
                  <c:v>9.3246556887836257E-2</c:v>
                </c:pt>
                <c:pt idx="198">
                  <c:v>9.8103174342142746E-2</c:v>
                </c:pt>
                <c:pt idx="199">
                  <c:v>0.10327154678474072</c:v>
                </c:pt>
                <c:pt idx="200">
                  <c:v>0.10875773118829662</c:v>
                </c:pt>
                <c:pt idx="201">
                  <c:v>0.11456705182717046</c:v>
                </c:pt>
                <c:pt idx="202">
                  <c:v>0.12070460502513806</c:v>
                </c:pt>
                <c:pt idx="203">
                  <c:v>0.12717578018529777</c:v>
                </c:pt>
                <c:pt idx="204">
                  <c:v>0.13398691107745403</c:v>
                </c:pt>
                <c:pt idx="205">
                  <c:v>0.14114584571457786</c:v>
                </c:pt>
                <c:pt idx="206">
                  <c:v>0.14866233712523705</c:v>
                </c:pt>
                <c:pt idx="207">
                  <c:v>0.15654835271510312</c:v>
                </c:pt>
                <c:pt idx="208">
                  <c:v>0.1648178788807366</c:v>
                </c:pt>
                <c:pt idx="209">
                  <c:v>0.17348667677681781</c:v>
                </c:pt>
                <c:pt idx="210">
                  <c:v>0.18257115884541075</c:v>
                </c:pt>
                <c:pt idx="211">
                  <c:v>0.19208760727110258</c:v>
                </c:pt>
                <c:pt idx="212">
                  <c:v>0.20205002473263836</c:v>
                </c:pt>
                <c:pt idx="213">
                  <c:v>0.2124693202936915</c:v>
                </c:pt>
                <c:pt idx="214">
                  <c:v>0.22335037860963822</c:v>
                </c:pt>
                <c:pt idx="215">
                  <c:v>0.23469108299648209</c:v>
                </c:pt>
                <c:pt idx="216">
                  <c:v>0.24648003592501205</c:v>
                </c:pt>
                <c:pt idx="217">
                  <c:v>0.25869476798049784</c:v>
                </c:pt>
                <c:pt idx="218">
                  <c:v>0.27130108657530622</c:v>
                </c:pt>
                <c:pt idx="219">
                  <c:v>0.28425177337413432</c:v>
                </c:pt>
                <c:pt idx="220">
                  <c:v>0.297487072759547</c:v>
                </c:pt>
                <c:pt idx="221">
                  <c:v>0.31093485465382287</c:v>
                </c:pt>
                <c:pt idx="222">
                  <c:v>0.32451321966848817</c:v>
                </c:pt>
                <c:pt idx="223">
                  <c:v>0.33813163885723813</c:v>
                </c:pt>
                <c:pt idx="224">
                  <c:v>0.35169583837131263</c:v>
                </c:pt>
                <c:pt idx="225">
                  <c:v>0.36511121871825991</c:v>
                </c:pt>
                <c:pt idx="226">
                  <c:v>0.37828855352654206</c:v>
                </c:pt>
                <c:pt idx="227">
                  <c:v>0.39114854855721931</c:v>
                </c:pt>
                <c:pt idx="228">
                  <c:v>0.40362737764670981</c:v>
                </c:pt>
                <c:pt idx="229">
                  <c:v>0.41568091607478214</c:v>
                </c:pt>
                <c:pt idx="230">
                  <c:v>0.42728881111070222</c:v>
                </c:pt>
                <c:pt idx="231">
                  <c:v>0.43845529612246281</c:v>
                </c:pt>
                <c:pt idx="232">
                  <c:v>0.44921049315155032</c:v>
                </c:pt>
                <c:pt idx="233">
                  <c:v>0.45960699365418134</c:v>
                </c:pt>
                <c:pt idx="234">
                  <c:v>0.46971741617361495</c:v>
                </c:pt>
                <c:pt idx="235">
                  <c:v>0.47962887039739277</c:v>
                </c:pt>
                <c:pt idx="236">
                  <c:v>0.48943676992719587</c:v>
                </c:pt>
                <c:pt idx="237">
                  <c:v>0.49923913351423926</c:v>
                </c:pt>
                <c:pt idx="238">
                  <c:v>0.50913104911651241</c:v>
                </c:pt>
                <c:pt idx="239">
                  <c:v>0.51919978924340271</c:v>
                </c:pt>
                <c:pt idx="240">
                  <c:v>0.52952269427169951</c:v>
                </c:pt>
                <c:pt idx="241">
                  <c:v>0.54016456729605988</c:v>
                </c:pt>
                <c:pt idx="242">
                  <c:v>0.55117816259454655</c:v>
                </c:pt>
                <c:pt idx="243">
                  <c:v>0.56260434845047336</c:v>
                </c:pt>
                <c:pt idx="244">
                  <c:v>0.57447275843978907</c:v>
                </c:pt>
                <c:pt idx="245">
                  <c:v>0.58680358247138165</c:v>
                </c:pt>
                <c:pt idx="246">
                  <c:v>0.59960821807446241</c:v>
                </c:pt>
                <c:pt idx="247">
                  <c:v>0.61289041015148615</c:v>
                </c:pt>
                <c:pt idx="248">
                  <c:v>0.62664592533446051</c:v>
                </c:pt>
                <c:pt idx="249">
                  <c:v>0.64086352891602005</c:v>
                </c:pt>
                <c:pt idx="250">
                  <c:v>0.65552417074019786</c:v>
                </c:pt>
                <c:pt idx="251">
                  <c:v>0.67060049673688737</c:v>
                </c:pt>
                <c:pt idx="252">
                  <c:v>0.6860566860999967</c:v>
                </c:pt>
                <c:pt idx="253">
                  <c:v>0.70184714871268172</c:v>
                </c:pt>
                <c:pt idx="254">
                  <c:v>0.7179168507910374</c:v>
                </c:pt>
                <c:pt idx="255">
                  <c:v>0.73419968666563984</c:v>
                </c:pt>
                <c:pt idx="256">
                  <c:v>0.750619130068929</c:v>
                </c:pt>
                <c:pt idx="257">
                  <c:v>0.76708872260074679</c:v>
                </c:pt>
                <c:pt idx="258">
                  <c:v>0.78351239937202866</c:v>
                </c:pt>
                <c:pt idx="259">
                  <c:v>0.79978709415433746</c:v>
                </c:pt>
                <c:pt idx="260">
                  <c:v>0.81580550735124346</c:v>
                </c:pt>
                <c:pt idx="261">
                  <c:v>0.83145936243524166</c:v>
                </c:pt>
                <c:pt idx="262">
                  <c:v>0.84664445342497374</c:v>
                </c:pt>
                <c:pt idx="263">
                  <c:v>0.8612640641439917</c:v>
                </c:pt>
                <c:pt idx="264">
                  <c:v>0.87523369005428797</c:v>
                </c:pt>
                <c:pt idx="265">
                  <c:v>0.88848462033690445</c:v>
                </c:pt>
                <c:pt idx="266">
                  <c:v>0.90096605457592893</c:v>
                </c:pt>
                <c:pt idx="267">
                  <c:v>0.91264575404587867</c:v>
                </c:pt>
                <c:pt idx="268">
                  <c:v>0.92350890195877944</c:v>
                </c:pt>
                <c:pt idx="269">
                  <c:v>0.9335561496020145</c:v>
                </c:pt>
                <c:pt idx="270">
                  <c:v>0.94279856886110347</c:v>
                </c:pt>
                <c:pt idx="271">
                  <c:v>0.95125390731724624</c:v>
                </c:pt>
                <c:pt idx="272">
                  <c:v>0.9589423548793311</c:v>
                </c:pt>
                <c:pt idx="273">
                  <c:v>0.96588198477224962</c:v>
                </c:pt>
                <c:pt idx="274">
                  <c:v>0.97208859071505171</c:v>
                </c:pt>
                <c:pt idx="275">
                  <c:v>0.97757470998986917</c:v>
                </c:pt>
                <c:pt idx="276">
                  <c:v>0.98235304270068036</c:v>
                </c:pt>
                <c:pt idx="277">
                  <c:v>0.98643954538838052</c:v>
                </c:pt>
                <c:pt idx="278">
                  <c:v>0.989858152864313</c:v>
                </c:pt>
                <c:pt idx="279">
                  <c:v>0.99264436029087799</c:v>
                </c:pt>
                <c:pt idx="280">
                  <c:v>0.99484717704368275</c:v>
                </c:pt>
                <c:pt idx="281">
                  <c:v>0.99652912671154259</c:v>
                </c:pt>
                <c:pt idx="282">
                  <c:v>0.99776331630325366</c:v>
                </c:pt>
                <c:pt idx="283">
                  <c:v>0.99862952852329379</c:v>
                </c:pt>
                <c:pt idx="284">
                  <c:v>0.99920754607614004</c:v>
                </c:pt>
                <c:pt idx="285">
                  <c:v>0.99957210418904785</c:v>
                </c:pt>
                <c:pt idx="286">
                  <c:v>0.99978816877852028</c:v>
                </c:pt>
                <c:pt idx="287">
                  <c:v>0.999906865904161</c:v>
                </c:pt>
                <c:pt idx="288">
                  <c:v>0.99996629587790442</c:v>
                </c:pt>
                <c:pt idx="289">
                  <c:v>0.99999169608586058</c:v>
                </c:pt>
                <c:pt idx="290">
                  <c:v>0.99999902306892474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A-CDF0-F94F-A0B1-09EECCC233AE}"/>
            </c:ext>
          </c:extLst>
        </c:ser>
        <c:ser>
          <c:idx val="6"/>
          <c:order val="6"/>
          <c:tx>
            <c:strRef>
              <c:f>Zth!$L$1</c:f>
              <c:strCache>
                <c:ptCount val="1"/>
                <c:pt idx="0">
                  <c:v>0.01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155"/>
              <c:layout>
                <c:manualLayout>
                  <c:x val="-3.7275372527316455E-3"/>
                  <c:y val="-0.33278232748241454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159"/>
              <c:layout>
                <c:manualLayout>
                  <c:x val="-6.3897763578274784E-3"/>
                  <c:y val="-1.0710563081668905E-2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新細明體"/>
                        <a:ea typeface="新細明體"/>
                        <a:cs typeface="新細明體"/>
                      </a:defRPr>
                    </a:pPr>
                    <a:r>
                      <a:rPr lang="en-US" altLang="zh-CN" sz="600" b="1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0.01</a:t>
                    </a:r>
                  </a:p>
                </c:rich>
              </c:tx>
              <c:numFmt formatCode="#,##0.00_);[Red]\(#,##0.00\)" sourceLinked="0"/>
              <c:spPr>
                <a:solidFill>
                  <a:srgbClr val="FFFFFF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CDF0-F94F-A0B1-09EECCC233AE}"/>
                </c:ext>
                <c:ext xmlns:c15="http://schemas.microsoft.com/office/drawing/2012/chart" uri="{CE6537A1-D6FC-4f65-9D91-7224C49458BB}"/>
              </c:extLst>
            </c:dLbl>
            <c:dLbl>
              <c:idx val="748"/>
              <c:layout>
                <c:manualLayout>
                  <c:x val="-3.7275372527316455E-3"/>
                  <c:y val="-0.33011565387128411"/>
                </c:manualLayout>
              </c:layout>
              <c:numFmt formatCode="#,##0.00_);[Red]\(#,##0.00\)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zh-TW" altLang="en-US"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CDF0-F94F-A0B1-09EECCC233A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Zth!$R$3:$R$1399</c:f>
              <c:numCache>
                <c:formatCode>0.00E+00</c:formatCode>
                <c:ptCount val="1397"/>
                <c:pt idx="0">
                  <c:v>1.122018E-12</c:v>
                </c:pt>
                <c:pt idx="1">
                  <c:v>1.2589250000000001E-12</c:v>
                </c:pt>
                <c:pt idx="2">
                  <c:v>1.412538E-12</c:v>
                </c:pt>
                <c:pt idx="3">
                  <c:v>1.5848929999999998E-12</c:v>
                </c:pt>
                <c:pt idx="4">
                  <c:v>1.778279E-12</c:v>
                </c:pt>
                <c:pt idx="5">
                  <c:v>1.9952620000000001E-12</c:v>
                </c:pt>
                <c:pt idx="6">
                  <c:v>2.2387210000000001E-12</c:v>
                </c:pt>
                <c:pt idx="7">
                  <c:v>2.5118860000000002E-12</c:v>
                </c:pt>
                <c:pt idx="8">
                  <c:v>2.8183830000000001E-12</c:v>
                </c:pt>
                <c:pt idx="9">
                  <c:v>3.1622779999999998E-12</c:v>
                </c:pt>
                <c:pt idx="10">
                  <c:v>3.548134E-12</c:v>
                </c:pt>
                <c:pt idx="11">
                  <c:v>3.9810719999999997E-12</c:v>
                </c:pt>
                <c:pt idx="12">
                  <c:v>4.4668360000000001E-12</c:v>
                </c:pt>
                <c:pt idx="13">
                  <c:v>5.0118720000000005E-12</c:v>
                </c:pt>
                <c:pt idx="14">
                  <c:v>5.6234129999999999E-12</c:v>
                </c:pt>
                <c:pt idx="15">
                  <c:v>6.3095729999999995E-12</c:v>
                </c:pt>
                <c:pt idx="16">
                  <c:v>7.0794580000000003E-12</c:v>
                </c:pt>
                <c:pt idx="17">
                  <c:v>7.943282E-12</c:v>
                </c:pt>
                <c:pt idx="18">
                  <c:v>8.9125090000000006E-12</c:v>
                </c:pt>
                <c:pt idx="19">
                  <c:v>1.0000000000000001E-11</c:v>
                </c:pt>
                <c:pt idx="20">
                  <c:v>1.122018E-11</c:v>
                </c:pt>
                <c:pt idx="21">
                  <c:v>1.2589250000000002E-11</c:v>
                </c:pt>
                <c:pt idx="22">
                  <c:v>1.4125379999999999E-11</c:v>
                </c:pt>
                <c:pt idx="23">
                  <c:v>1.5848929999999998E-11</c:v>
                </c:pt>
                <c:pt idx="24">
                  <c:v>1.778279E-11</c:v>
                </c:pt>
                <c:pt idx="25">
                  <c:v>1.995262E-11</c:v>
                </c:pt>
                <c:pt idx="26">
                  <c:v>2.2387209999999998E-11</c:v>
                </c:pt>
                <c:pt idx="27">
                  <c:v>2.5118860000000001E-11</c:v>
                </c:pt>
                <c:pt idx="28">
                  <c:v>2.8183830000000001E-11</c:v>
                </c:pt>
                <c:pt idx="29">
                  <c:v>3.1622780000000005E-11</c:v>
                </c:pt>
                <c:pt idx="30">
                  <c:v>3.5481340000000001E-11</c:v>
                </c:pt>
                <c:pt idx="31">
                  <c:v>3.9810720000000005E-11</c:v>
                </c:pt>
                <c:pt idx="32">
                  <c:v>4.4668360000000003E-11</c:v>
                </c:pt>
                <c:pt idx="33">
                  <c:v>5.0118720000000002E-11</c:v>
                </c:pt>
                <c:pt idx="34">
                  <c:v>5.6234130000000002E-11</c:v>
                </c:pt>
                <c:pt idx="35">
                  <c:v>6.3095729999999998E-11</c:v>
                </c:pt>
                <c:pt idx="36">
                  <c:v>7.0794580000000003E-11</c:v>
                </c:pt>
                <c:pt idx="37">
                  <c:v>7.9432820000000003E-11</c:v>
                </c:pt>
                <c:pt idx="38">
                  <c:v>8.9125090000000003E-11</c:v>
                </c:pt>
                <c:pt idx="39">
                  <c:v>1E-10</c:v>
                </c:pt>
                <c:pt idx="40">
                  <c:v>1.122018E-10</c:v>
                </c:pt>
                <c:pt idx="41">
                  <c:v>1.2589249999999999E-10</c:v>
                </c:pt>
                <c:pt idx="42">
                  <c:v>1.412538E-10</c:v>
                </c:pt>
                <c:pt idx="43">
                  <c:v>1.584893E-10</c:v>
                </c:pt>
                <c:pt idx="44">
                  <c:v>1.778279E-10</c:v>
                </c:pt>
                <c:pt idx="45">
                  <c:v>1.9952619999999999E-10</c:v>
                </c:pt>
                <c:pt idx="46">
                  <c:v>2.2387209999999997E-10</c:v>
                </c:pt>
                <c:pt idx="47">
                  <c:v>2.5118860000000001E-10</c:v>
                </c:pt>
                <c:pt idx="48">
                  <c:v>2.8183830000000001E-10</c:v>
                </c:pt>
                <c:pt idx="49">
                  <c:v>3.1622780000000003E-10</c:v>
                </c:pt>
                <c:pt idx="50">
                  <c:v>3.5481339999999999E-10</c:v>
                </c:pt>
                <c:pt idx="51">
                  <c:v>3.9810720000000002E-10</c:v>
                </c:pt>
                <c:pt idx="52">
                  <c:v>4.4668360000000001E-10</c:v>
                </c:pt>
                <c:pt idx="53">
                  <c:v>5.0118720000000004E-10</c:v>
                </c:pt>
                <c:pt idx="54">
                  <c:v>5.6234130000000005E-10</c:v>
                </c:pt>
                <c:pt idx="55">
                  <c:v>6.3095730000000003E-10</c:v>
                </c:pt>
                <c:pt idx="56">
                  <c:v>7.0794579999999992E-10</c:v>
                </c:pt>
                <c:pt idx="57">
                  <c:v>7.9432819999999993E-10</c:v>
                </c:pt>
                <c:pt idx="58">
                  <c:v>8.9125090000000008E-10</c:v>
                </c:pt>
                <c:pt idx="59">
                  <c:v>1.0000000000000001E-9</c:v>
                </c:pt>
                <c:pt idx="60">
                  <c:v>1.122018E-9</c:v>
                </c:pt>
                <c:pt idx="61">
                  <c:v>1.258925E-9</c:v>
                </c:pt>
                <c:pt idx="62">
                  <c:v>1.4125379999999999E-9</c:v>
                </c:pt>
                <c:pt idx="63">
                  <c:v>1.584893E-9</c:v>
                </c:pt>
                <c:pt idx="64">
                  <c:v>1.7782790000000001E-9</c:v>
                </c:pt>
                <c:pt idx="65">
                  <c:v>1.9952620000000002E-9</c:v>
                </c:pt>
                <c:pt idx="66">
                  <c:v>2.2387210000000002E-9</c:v>
                </c:pt>
                <c:pt idx="67">
                  <c:v>2.5118860000000001E-9</c:v>
                </c:pt>
                <c:pt idx="68">
                  <c:v>2.8183830000000001E-9</c:v>
                </c:pt>
                <c:pt idx="69">
                  <c:v>3.1622780000000002E-9</c:v>
                </c:pt>
                <c:pt idx="70">
                  <c:v>3.5481340000000003E-9</c:v>
                </c:pt>
                <c:pt idx="71">
                  <c:v>3.981072E-9</c:v>
                </c:pt>
                <c:pt idx="72">
                  <c:v>4.4668360000000002E-9</c:v>
                </c:pt>
                <c:pt idx="73">
                  <c:v>5.0118719999999994E-9</c:v>
                </c:pt>
                <c:pt idx="74">
                  <c:v>5.6234130000000003E-9</c:v>
                </c:pt>
                <c:pt idx="75">
                  <c:v>6.3095729999999995E-9</c:v>
                </c:pt>
                <c:pt idx="76">
                  <c:v>7.0794580000000005E-9</c:v>
                </c:pt>
                <c:pt idx="77">
                  <c:v>7.9432820000000009E-9</c:v>
                </c:pt>
                <c:pt idx="78">
                  <c:v>8.9125089999999991E-9</c:v>
                </c:pt>
                <c:pt idx="79">
                  <c:v>1E-8</c:v>
                </c:pt>
                <c:pt idx="80">
                  <c:v>1.122018E-8</c:v>
                </c:pt>
                <c:pt idx="81">
                  <c:v>1.2589249999999998E-8</c:v>
                </c:pt>
                <c:pt idx="82">
                  <c:v>1.4125379999999999E-8</c:v>
                </c:pt>
                <c:pt idx="83">
                  <c:v>1.5848929999999999E-8</c:v>
                </c:pt>
                <c:pt idx="84">
                  <c:v>1.778279E-8</c:v>
                </c:pt>
                <c:pt idx="85">
                  <c:v>1.9952619999999998E-8</c:v>
                </c:pt>
                <c:pt idx="86">
                  <c:v>2.2387210000000001E-8</c:v>
                </c:pt>
                <c:pt idx="87">
                  <c:v>2.5118860000000003E-8</c:v>
                </c:pt>
                <c:pt idx="88">
                  <c:v>2.8183830000000002E-8</c:v>
                </c:pt>
                <c:pt idx="89">
                  <c:v>3.1622780000000001E-8</c:v>
                </c:pt>
                <c:pt idx="90">
                  <c:v>3.5481340000000001E-8</c:v>
                </c:pt>
                <c:pt idx="91">
                  <c:v>3.9810720000000002E-8</c:v>
                </c:pt>
                <c:pt idx="92">
                  <c:v>4.4668360000000002E-8</c:v>
                </c:pt>
                <c:pt idx="93">
                  <c:v>5.0118720000000004E-8</c:v>
                </c:pt>
                <c:pt idx="94">
                  <c:v>5.6234130000000001E-8</c:v>
                </c:pt>
                <c:pt idx="95">
                  <c:v>6.3095729999999998E-8</c:v>
                </c:pt>
                <c:pt idx="96">
                  <c:v>7.0794580000000005E-8</c:v>
                </c:pt>
                <c:pt idx="97">
                  <c:v>7.9432820000000003E-8</c:v>
                </c:pt>
                <c:pt idx="98">
                  <c:v>8.9125090000000008E-8</c:v>
                </c:pt>
                <c:pt idx="99">
                  <c:v>9.9999999999999995E-8</c:v>
                </c:pt>
                <c:pt idx="100">
                  <c:v>1.122018E-7</c:v>
                </c:pt>
                <c:pt idx="101">
                  <c:v>1.2589249999999999E-7</c:v>
                </c:pt>
                <c:pt idx="102">
                  <c:v>1.4125379999999999E-7</c:v>
                </c:pt>
                <c:pt idx="103">
                  <c:v>1.5848930000000001E-7</c:v>
                </c:pt>
                <c:pt idx="104">
                  <c:v>1.778279E-7</c:v>
                </c:pt>
                <c:pt idx="105">
                  <c:v>1.9952619999999999E-7</c:v>
                </c:pt>
                <c:pt idx="106">
                  <c:v>2.2387210000000003E-7</c:v>
                </c:pt>
                <c:pt idx="107">
                  <c:v>2.5118860000000002E-7</c:v>
                </c:pt>
                <c:pt idx="108">
                  <c:v>2.8183830000000002E-7</c:v>
                </c:pt>
                <c:pt idx="109">
                  <c:v>3.1622779999999998E-7</c:v>
                </c:pt>
                <c:pt idx="110">
                  <c:v>3.5481339999999998E-7</c:v>
                </c:pt>
                <c:pt idx="111">
                  <c:v>3.9810720000000002E-7</c:v>
                </c:pt>
                <c:pt idx="112">
                  <c:v>4.4668360000000001E-7</c:v>
                </c:pt>
                <c:pt idx="113">
                  <c:v>5.0118720000000001E-7</c:v>
                </c:pt>
                <c:pt idx="114">
                  <c:v>5.623413E-7</c:v>
                </c:pt>
                <c:pt idx="115">
                  <c:v>6.3095729999999998E-7</c:v>
                </c:pt>
                <c:pt idx="116">
                  <c:v>7.0794579999999994E-7</c:v>
                </c:pt>
                <c:pt idx="117">
                  <c:v>7.9432819999999998E-7</c:v>
                </c:pt>
                <c:pt idx="118">
                  <c:v>8.9125089999999992E-7</c:v>
                </c:pt>
                <c:pt idx="119">
                  <c:v>1.0000000000000002E-6</c:v>
                </c:pt>
                <c:pt idx="120">
                  <c:v>1.1220180000000001E-6</c:v>
                </c:pt>
                <c:pt idx="121">
                  <c:v>1.258925E-6</c:v>
                </c:pt>
                <c:pt idx="122">
                  <c:v>1.412538E-6</c:v>
                </c:pt>
                <c:pt idx="123">
                  <c:v>1.5848929999999999E-6</c:v>
                </c:pt>
                <c:pt idx="124">
                  <c:v>1.778279E-6</c:v>
                </c:pt>
                <c:pt idx="125">
                  <c:v>1.995262E-6</c:v>
                </c:pt>
                <c:pt idx="126">
                  <c:v>2.2387209999999998E-6</c:v>
                </c:pt>
                <c:pt idx="127">
                  <c:v>2.5118860000000001E-6</c:v>
                </c:pt>
                <c:pt idx="128">
                  <c:v>2.8183830000000002E-6</c:v>
                </c:pt>
                <c:pt idx="129">
                  <c:v>3.1622779999999996E-6</c:v>
                </c:pt>
                <c:pt idx="130">
                  <c:v>3.5481339999999996E-6</c:v>
                </c:pt>
                <c:pt idx="131">
                  <c:v>3.981072E-6</c:v>
                </c:pt>
                <c:pt idx="132">
                  <c:v>4.4668359999999995E-6</c:v>
                </c:pt>
                <c:pt idx="133">
                  <c:v>5.0118720000000003E-6</c:v>
                </c:pt>
                <c:pt idx="134">
                  <c:v>5.623413E-6</c:v>
                </c:pt>
                <c:pt idx="135">
                  <c:v>6.309573E-6</c:v>
                </c:pt>
                <c:pt idx="136">
                  <c:v>7.0794579999999998E-6</c:v>
                </c:pt>
                <c:pt idx="137">
                  <c:v>7.9432819999999998E-6</c:v>
                </c:pt>
                <c:pt idx="138">
                  <c:v>8.9125090000000011E-6</c:v>
                </c:pt>
                <c:pt idx="139">
                  <c:v>1.0000000000000001E-5</c:v>
                </c:pt>
                <c:pt idx="140">
                  <c:v>1.122018E-5</c:v>
                </c:pt>
                <c:pt idx="141">
                  <c:v>1.2589249999999998E-5</c:v>
                </c:pt>
                <c:pt idx="142">
                  <c:v>1.4125380000000001E-5</c:v>
                </c:pt>
                <c:pt idx="143">
                  <c:v>1.5848929999999999E-5</c:v>
                </c:pt>
                <c:pt idx="144">
                  <c:v>1.7782790000000001E-5</c:v>
                </c:pt>
                <c:pt idx="145">
                  <c:v>1.9952619999999997E-5</c:v>
                </c:pt>
                <c:pt idx="146">
                  <c:v>2.2387209999999999E-5</c:v>
                </c:pt>
                <c:pt idx="147">
                  <c:v>2.5118859999999998E-5</c:v>
                </c:pt>
                <c:pt idx="148">
                  <c:v>2.8183830000000002E-5</c:v>
                </c:pt>
                <c:pt idx="149">
                  <c:v>3.1622779999999997E-5</c:v>
                </c:pt>
                <c:pt idx="150">
                  <c:v>3.5481340000000005E-5</c:v>
                </c:pt>
                <c:pt idx="151">
                  <c:v>3.9810719999999996E-5</c:v>
                </c:pt>
                <c:pt idx="152">
                  <c:v>4.4668359999999998E-5</c:v>
                </c:pt>
                <c:pt idx="153">
                  <c:v>5.011872E-5</c:v>
                </c:pt>
                <c:pt idx="154">
                  <c:v>5.6234130000000006E-5</c:v>
                </c:pt>
                <c:pt idx="155">
                  <c:v>6.3095730000000002E-5</c:v>
                </c:pt>
                <c:pt idx="156">
                  <c:v>7.079458E-5</c:v>
                </c:pt>
                <c:pt idx="157">
                  <c:v>7.9432819999999998E-5</c:v>
                </c:pt>
                <c:pt idx="158">
                  <c:v>8.9125090000000004E-5</c:v>
                </c:pt>
                <c:pt idx="159">
                  <c:v>1E-4</c:v>
                </c:pt>
                <c:pt idx="160">
                  <c:v>1.1220180000000001E-4</c:v>
                </c:pt>
                <c:pt idx="161">
                  <c:v>1.2589249999999999E-4</c:v>
                </c:pt>
                <c:pt idx="162">
                  <c:v>1.4125380000000001E-4</c:v>
                </c:pt>
                <c:pt idx="163">
                  <c:v>1.5848929999999999E-4</c:v>
                </c:pt>
                <c:pt idx="164">
                  <c:v>1.7782790000000001E-4</c:v>
                </c:pt>
                <c:pt idx="165">
                  <c:v>1.9952619999999999E-4</c:v>
                </c:pt>
                <c:pt idx="166">
                  <c:v>2.2387209999999999E-4</c:v>
                </c:pt>
                <c:pt idx="167">
                  <c:v>2.511886E-4</c:v>
                </c:pt>
                <c:pt idx="168">
                  <c:v>2.8183829999999996E-4</c:v>
                </c:pt>
                <c:pt idx="169">
                  <c:v>3.1622780000000004E-4</c:v>
                </c:pt>
                <c:pt idx="170">
                  <c:v>3.5481340000000002E-4</c:v>
                </c:pt>
                <c:pt idx="171">
                  <c:v>3.9810720000000004E-4</c:v>
                </c:pt>
                <c:pt idx="172">
                  <c:v>4.4668360000000001E-4</c:v>
                </c:pt>
                <c:pt idx="173">
                  <c:v>5.0118720000000001E-4</c:v>
                </c:pt>
                <c:pt idx="174">
                  <c:v>5.6234129999999994E-4</c:v>
                </c:pt>
                <c:pt idx="175">
                  <c:v>6.3095730000000002E-4</c:v>
                </c:pt>
                <c:pt idx="176">
                  <c:v>7.0794580000000003E-4</c:v>
                </c:pt>
                <c:pt idx="177">
                  <c:v>7.9432819999999992E-4</c:v>
                </c:pt>
                <c:pt idx="178">
                  <c:v>8.912509000000001E-4</c:v>
                </c:pt>
                <c:pt idx="179">
                  <c:v>1E-3</c:v>
                </c:pt>
                <c:pt idx="180">
                  <c:v>1.122018E-3</c:v>
                </c:pt>
                <c:pt idx="181">
                  <c:v>1.2589249999999999E-3</c:v>
                </c:pt>
                <c:pt idx="182">
                  <c:v>1.4125380000000001E-3</c:v>
                </c:pt>
                <c:pt idx="183">
                  <c:v>1.584893E-3</c:v>
                </c:pt>
                <c:pt idx="184">
                  <c:v>1.778279E-3</c:v>
                </c:pt>
                <c:pt idx="185">
                  <c:v>1.9952620000000003E-3</c:v>
                </c:pt>
                <c:pt idx="186">
                  <c:v>2.2387209999999999E-3</c:v>
                </c:pt>
                <c:pt idx="187">
                  <c:v>2.5118860000000001E-3</c:v>
                </c:pt>
                <c:pt idx="188">
                  <c:v>2.8183829999999998E-3</c:v>
                </c:pt>
                <c:pt idx="189">
                  <c:v>3.1622780000000001E-3</c:v>
                </c:pt>
                <c:pt idx="190">
                  <c:v>3.5481340000000001E-3</c:v>
                </c:pt>
                <c:pt idx="191">
                  <c:v>3.9810720000000004E-3</c:v>
                </c:pt>
                <c:pt idx="192">
                  <c:v>4.4668360000000001E-3</c:v>
                </c:pt>
                <c:pt idx="193">
                  <c:v>5.0118719999999997E-3</c:v>
                </c:pt>
                <c:pt idx="194">
                  <c:v>5.6234129999999998E-3</c:v>
                </c:pt>
                <c:pt idx="195">
                  <c:v>6.3095730000000006E-3</c:v>
                </c:pt>
                <c:pt idx="196">
                  <c:v>7.0794579999999994E-3</c:v>
                </c:pt>
                <c:pt idx="197">
                  <c:v>7.9432819999999994E-3</c:v>
                </c:pt>
                <c:pt idx="198">
                  <c:v>8.9125090000000008E-3</c:v>
                </c:pt>
                <c:pt idx="199">
                  <c:v>0.01</c:v>
                </c:pt>
                <c:pt idx="200">
                  <c:v>1.122018E-2</c:v>
                </c:pt>
                <c:pt idx="201">
                  <c:v>1.258925E-2</c:v>
                </c:pt>
                <c:pt idx="202">
                  <c:v>1.4125380000000002E-2</c:v>
                </c:pt>
                <c:pt idx="203">
                  <c:v>1.5848930000000001E-2</c:v>
                </c:pt>
                <c:pt idx="204">
                  <c:v>1.778279E-2</c:v>
                </c:pt>
                <c:pt idx="205">
                  <c:v>1.9952619999999997E-2</c:v>
                </c:pt>
                <c:pt idx="206">
                  <c:v>2.2387209999999998E-2</c:v>
                </c:pt>
                <c:pt idx="207">
                  <c:v>2.511886E-2</c:v>
                </c:pt>
                <c:pt idx="208">
                  <c:v>2.818383E-2</c:v>
                </c:pt>
                <c:pt idx="209">
                  <c:v>3.1622780000000003E-2</c:v>
                </c:pt>
                <c:pt idx="210">
                  <c:v>3.548134E-2</c:v>
                </c:pt>
                <c:pt idx="211">
                  <c:v>3.9810720000000001E-2</c:v>
                </c:pt>
                <c:pt idx="212">
                  <c:v>4.4668360000000004E-2</c:v>
                </c:pt>
                <c:pt idx="213">
                  <c:v>5.0118720000000005E-2</c:v>
                </c:pt>
                <c:pt idx="214">
                  <c:v>5.6234130000000007E-2</c:v>
                </c:pt>
                <c:pt idx="215">
                  <c:v>6.3095730000000003E-2</c:v>
                </c:pt>
                <c:pt idx="216">
                  <c:v>7.0794579999999996E-2</c:v>
                </c:pt>
                <c:pt idx="217">
                  <c:v>7.9432820000000001E-2</c:v>
                </c:pt>
                <c:pt idx="218">
                  <c:v>8.912508999999999E-2</c:v>
                </c:pt>
                <c:pt idx="219">
                  <c:v>0.1</c:v>
                </c:pt>
                <c:pt idx="220">
                  <c:v>0.11220179999999999</c:v>
                </c:pt>
                <c:pt idx="221">
                  <c:v>0.12589250000000002</c:v>
                </c:pt>
                <c:pt idx="222">
                  <c:v>0.14125380000000001</c:v>
                </c:pt>
                <c:pt idx="223">
                  <c:v>0.1584893</c:v>
                </c:pt>
                <c:pt idx="224">
                  <c:v>0.17782789999999998</c:v>
                </c:pt>
                <c:pt idx="225">
                  <c:v>0.19952620000000001</c:v>
                </c:pt>
                <c:pt idx="226">
                  <c:v>0.22387209999999999</c:v>
                </c:pt>
                <c:pt idx="227">
                  <c:v>0.25118859999999998</c:v>
                </c:pt>
                <c:pt idx="228">
                  <c:v>0.28183829999999999</c:v>
                </c:pt>
                <c:pt idx="229">
                  <c:v>0.3162278</c:v>
                </c:pt>
                <c:pt idx="230">
                  <c:v>0.3548134</c:v>
                </c:pt>
                <c:pt idx="231">
                  <c:v>0.39810719999999999</c:v>
                </c:pt>
                <c:pt idx="232">
                  <c:v>0.44668359999999996</c:v>
                </c:pt>
                <c:pt idx="233">
                  <c:v>0.50118720000000005</c:v>
                </c:pt>
                <c:pt idx="234">
                  <c:v>0.56234130000000004</c:v>
                </c:pt>
                <c:pt idx="235">
                  <c:v>0.63095730000000005</c:v>
                </c:pt>
                <c:pt idx="236">
                  <c:v>0.70794579999999996</c:v>
                </c:pt>
                <c:pt idx="237">
                  <c:v>0.79432820000000004</c:v>
                </c:pt>
                <c:pt idx="238">
                  <c:v>0.89125089999999996</c:v>
                </c:pt>
                <c:pt idx="239">
                  <c:v>1</c:v>
                </c:pt>
                <c:pt idx="240">
                  <c:v>1.122018</c:v>
                </c:pt>
                <c:pt idx="241">
                  <c:v>1.2589250000000001</c:v>
                </c:pt>
                <c:pt idx="242">
                  <c:v>1.4125380000000001</c:v>
                </c:pt>
                <c:pt idx="243">
                  <c:v>1.5848929999999999</c:v>
                </c:pt>
                <c:pt idx="244">
                  <c:v>1.7782789999999999</c:v>
                </c:pt>
                <c:pt idx="245">
                  <c:v>1.9952619999999999</c:v>
                </c:pt>
                <c:pt idx="246">
                  <c:v>2.238721</c:v>
                </c:pt>
                <c:pt idx="247">
                  <c:v>2.5118860000000001</c:v>
                </c:pt>
                <c:pt idx="248">
                  <c:v>2.8183829999999999</c:v>
                </c:pt>
                <c:pt idx="249">
                  <c:v>3.1622779999999997</c:v>
                </c:pt>
                <c:pt idx="250">
                  <c:v>3.5481340000000001</c:v>
                </c:pt>
                <c:pt idx="251">
                  <c:v>3.9810720000000002</c:v>
                </c:pt>
                <c:pt idx="252">
                  <c:v>4.4668359999999998</c:v>
                </c:pt>
                <c:pt idx="253">
                  <c:v>5.0118720000000003</c:v>
                </c:pt>
                <c:pt idx="254">
                  <c:v>5.6234130000000002</c:v>
                </c:pt>
                <c:pt idx="255">
                  <c:v>6.3095730000000003</c:v>
                </c:pt>
                <c:pt idx="256">
                  <c:v>7.0794579999999998</c:v>
                </c:pt>
                <c:pt idx="257">
                  <c:v>7.9432820000000008</c:v>
                </c:pt>
                <c:pt idx="258">
                  <c:v>8.912509</c:v>
                </c:pt>
                <c:pt idx="259">
                  <c:v>10</c:v>
                </c:pt>
                <c:pt idx="260">
                  <c:v>11.220180000000001</c:v>
                </c:pt>
                <c:pt idx="261">
                  <c:v>12.58925</c:v>
                </c:pt>
                <c:pt idx="262">
                  <c:v>14.125380000000002</c:v>
                </c:pt>
                <c:pt idx="263">
                  <c:v>15.848929999999999</c:v>
                </c:pt>
                <c:pt idx="264">
                  <c:v>17.782789999999999</c:v>
                </c:pt>
                <c:pt idx="265">
                  <c:v>19.95262</c:v>
                </c:pt>
                <c:pt idx="266">
                  <c:v>22.38721</c:v>
                </c:pt>
                <c:pt idx="267">
                  <c:v>25.118860000000002</c:v>
                </c:pt>
                <c:pt idx="268">
                  <c:v>28.18383</c:v>
                </c:pt>
                <c:pt idx="269">
                  <c:v>31.622779999999999</c:v>
                </c:pt>
                <c:pt idx="270">
                  <c:v>35.481340000000003</c:v>
                </c:pt>
                <c:pt idx="271">
                  <c:v>39.810719999999996</c:v>
                </c:pt>
                <c:pt idx="272">
                  <c:v>44.66836</c:v>
                </c:pt>
                <c:pt idx="273">
                  <c:v>50.118720000000003</c:v>
                </c:pt>
                <c:pt idx="274">
                  <c:v>56.234130000000007</c:v>
                </c:pt>
                <c:pt idx="275">
                  <c:v>63.095730000000003</c:v>
                </c:pt>
                <c:pt idx="276">
                  <c:v>70.794579999999996</c:v>
                </c:pt>
                <c:pt idx="277">
                  <c:v>79.432820000000007</c:v>
                </c:pt>
                <c:pt idx="278">
                  <c:v>89.12509</c:v>
                </c:pt>
                <c:pt idx="279">
                  <c:v>100</c:v>
                </c:pt>
                <c:pt idx="280">
                  <c:v>112.20180000000001</c:v>
                </c:pt>
                <c:pt idx="281">
                  <c:v>125.8925</c:v>
                </c:pt>
                <c:pt idx="282">
                  <c:v>141.25380000000001</c:v>
                </c:pt>
                <c:pt idx="283">
                  <c:v>158.48930000000001</c:v>
                </c:pt>
                <c:pt idx="284">
                  <c:v>177.8279</c:v>
                </c:pt>
                <c:pt idx="285">
                  <c:v>199.52619999999999</c:v>
                </c:pt>
                <c:pt idx="286">
                  <c:v>223.87209999999999</c:v>
                </c:pt>
                <c:pt idx="287">
                  <c:v>251.18860000000001</c:v>
                </c:pt>
                <c:pt idx="288">
                  <c:v>281.8383</c:v>
                </c:pt>
                <c:pt idx="289">
                  <c:v>316.2278</c:v>
                </c:pt>
                <c:pt idx="290">
                  <c:v>354.8134</c:v>
                </c:pt>
                <c:pt idx="291">
                  <c:v>398.10720000000003</c:v>
                </c:pt>
                <c:pt idx="292">
                  <c:v>446.68360000000001</c:v>
                </c:pt>
                <c:pt idx="293">
                  <c:v>501.18720000000002</c:v>
                </c:pt>
                <c:pt idx="294">
                  <c:v>562.34129999999993</c:v>
                </c:pt>
                <c:pt idx="295">
                  <c:v>630.95730000000003</c:v>
                </c:pt>
              </c:numCache>
            </c:numRef>
          </c:xVal>
          <c:yVal>
            <c:numRef>
              <c:f>Zth!$L$3:$L$1399</c:f>
              <c:numCache>
                <c:formatCode>0.00E+00</c:formatCode>
                <c:ptCount val="1397"/>
                <c:pt idx="0">
                  <c:v>1.0006299577216795E-2</c:v>
                </c:pt>
                <c:pt idx="1">
                  <c:v>1.0006299577216795E-2</c:v>
                </c:pt>
                <c:pt idx="2">
                  <c:v>1.0006299577216795E-2</c:v>
                </c:pt>
                <c:pt idx="3">
                  <c:v>1.0006299577216795E-2</c:v>
                </c:pt>
                <c:pt idx="4">
                  <c:v>1.0006299577216795E-2</c:v>
                </c:pt>
                <c:pt idx="5">
                  <c:v>1.0006299577216795E-2</c:v>
                </c:pt>
                <c:pt idx="6">
                  <c:v>1.0006299577216795E-2</c:v>
                </c:pt>
                <c:pt idx="7">
                  <c:v>1.0006299577216795E-2</c:v>
                </c:pt>
                <c:pt idx="8">
                  <c:v>1.0006299577216795E-2</c:v>
                </c:pt>
                <c:pt idx="9">
                  <c:v>1.0006299577216795E-2</c:v>
                </c:pt>
                <c:pt idx="10">
                  <c:v>1.0006299577216795E-2</c:v>
                </c:pt>
                <c:pt idx="11">
                  <c:v>1.0006299577216795E-2</c:v>
                </c:pt>
                <c:pt idx="12">
                  <c:v>1.0006299577216795E-2</c:v>
                </c:pt>
                <c:pt idx="13">
                  <c:v>1.0006299577216795E-2</c:v>
                </c:pt>
                <c:pt idx="14">
                  <c:v>1.0006299577216795E-2</c:v>
                </c:pt>
                <c:pt idx="15">
                  <c:v>1.0006299577216795E-2</c:v>
                </c:pt>
                <c:pt idx="16">
                  <c:v>1.0006299577216795E-2</c:v>
                </c:pt>
                <c:pt idx="17">
                  <c:v>1.0006299577216795E-2</c:v>
                </c:pt>
                <c:pt idx="18">
                  <c:v>1.0006299577216795E-2</c:v>
                </c:pt>
                <c:pt idx="19">
                  <c:v>1.0006299577216795E-2</c:v>
                </c:pt>
                <c:pt idx="20">
                  <c:v>1.0006299577216795E-2</c:v>
                </c:pt>
                <c:pt idx="21">
                  <c:v>1.0006299577216795E-2</c:v>
                </c:pt>
                <c:pt idx="22">
                  <c:v>1.0006299577216795E-2</c:v>
                </c:pt>
                <c:pt idx="23">
                  <c:v>1.0006299577216795E-2</c:v>
                </c:pt>
                <c:pt idx="24">
                  <c:v>1.0006299577216795E-2</c:v>
                </c:pt>
                <c:pt idx="25">
                  <c:v>1.0006299577216795E-2</c:v>
                </c:pt>
                <c:pt idx="26">
                  <c:v>1.0006299577216795E-2</c:v>
                </c:pt>
                <c:pt idx="27">
                  <c:v>1.0006299577216795E-2</c:v>
                </c:pt>
                <c:pt idx="28">
                  <c:v>1.0006299577216795E-2</c:v>
                </c:pt>
                <c:pt idx="29">
                  <c:v>1.0006299577216795E-2</c:v>
                </c:pt>
                <c:pt idx="30">
                  <c:v>1.0006299577216795E-2</c:v>
                </c:pt>
                <c:pt idx="31">
                  <c:v>1.0006299577216795E-2</c:v>
                </c:pt>
                <c:pt idx="32">
                  <c:v>1.0006299577216795E-2</c:v>
                </c:pt>
                <c:pt idx="33">
                  <c:v>1.0006299577216795E-2</c:v>
                </c:pt>
                <c:pt idx="34">
                  <c:v>1.0006299577216795E-2</c:v>
                </c:pt>
                <c:pt idx="35">
                  <c:v>1.0006299577216795E-2</c:v>
                </c:pt>
                <c:pt idx="36">
                  <c:v>1.0006299577216795E-2</c:v>
                </c:pt>
                <c:pt idx="37">
                  <c:v>1.0006299577216795E-2</c:v>
                </c:pt>
                <c:pt idx="38">
                  <c:v>1.0006299577216795E-2</c:v>
                </c:pt>
                <c:pt idx="39">
                  <c:v>1.0006299577216795E-2</c:v>
                </c:pt>
                <c:pt idx="40">
                  <c:v>1.0006299577216795E-2</c:v>
                </c:pt>
                <c:pt idx="41">
                  <c:v>1.0006299577216795E-2</c:v>
                </c:pt>
                <c:pt idx="42">
                  <c:v>1.0006299577216795E-2</c:v>
                </c:pt>
                <c:pt idx="43">
                  <c:v>1.0006299577216795E-2</c:v>
                </c:pt>
                <c:pt idx="44">
                  <c:v>1.0006299577216795E-2</c:v>
                </c:pt>
                <c:pt idx="45">
                  <c:v>1.0006299577216795E-2</c:v>
                </c:pt>
                <c:pt idx="46">
                  <c:v>1.0006299577216795E-2</c:v>
                </c:pt>
                <c:pt idx="47">
                  <c:v>1.0006299577216795E-2</c:v>
                </c:pt>
                <c:pt idx="48">
                  <c:v>1.0006299577216795E-2</c:v>
                </c:pt>
                <c:pt idx="49">
                  <c:v>1.0006299577216795E-2</c:v>
                </c:pt>
                <c:pt idx="50">
                  <c:v>1.0006299577216795E-2</c:v>
                </c:pt>
                <c:pt idx="51">
                  <c:v>1.0006299577216795E-2</c:v>
                </c:pt>
                <c:pt idx="52">
                  <c:v>1.0006299577216795E-2</c:v>
                </c:pt>
                <c:pt idx="53">
                  <c:v>1.0006299577216795E-2</c:v>
                </c:pt>
                <c:pt idx="54">
                  <c:v>1.0006301205435253E-2</c:v>
                </c:pt>
                <c:pt idx="55">
                  <c:v>1.0006302833653712E-2</c:v>
                </c:pt>
                <c:pt idx="56">
                  <c:v>1.0006307718309088E-2</c:v>
                </c:pt>
                <c:pt idx="57">
                  <c:v>1.0006312602964465E-2</c:v>
                </c:pt>
                <c:pt idx="58">
                  <c:v>1.00063191158383E-2</c:v>
                </c:pt>
                <c:pt idx="59">
                  <c:v>1.0006327256930594E-2</c:v>
                </c:pt>
                <c:pt idx="60">
                  <c:v>1.0006335398022887E-2</c:v>
                </c:pt>
                <c:pt idx="61">
                  <c:v>1.0006346795552099E-2</c:v>
                </c:pt>
                <c:pt idx="62">
                  <c:v>1.000635819308131E-2</c:v>
                </c:pt>
                <c:pt idx="63">
                  <c:v>1.0006371218828979E-2</c:v>
                </c:pt>
                <c:pt idx="64">
                  <c:v>1.0006387501013564E-2</c:v>
                </c:pt>
                <c:pt idx="65">
                  <c:v>1.0006403783198153E-2</c:v>
                </c:pt>
                <c:pt idx="66">
                  <c:v>1.0006423321819658E-2</c:v>
                </c:pt>
                <c:pt idx="67">
                  <c:v>1.0006444488659621E-2</c:v>
                </c:pt>
                <c:pt idx="68">
                  <c:v>1.0006468911936501E-2</c:v>
                </c:pt>
                <c:pt idx="69">
                  <c:v>1.00064965916503E-2</c:v>
                </c:pt>
                <c:pt idx="70">
                  <c:v>1.0006527527801016E-2</c:v>
                </c:pt>
                <c:pt idx="71">
                  <c:v>1.0006563348607108E-2</c:v>
                </c:pt>
                <c:pt idx="72">
                  <c:v>1.0006604054068575E-2</c:v>
                </c:pt>
                <c:pt idx="73">
                  <c:v>1.000664964418542E-2</c:v>
                </c:pt>
                <c:pt idx="74">
                  <c:v>1.0006701747176099E-2</c:v>
                </c:pt>
                <c:pt idx="75">
                  <c:v>1.0006760363040613E-2</c:v>
                </c:pt>
                <c:pt idx="76">
                  <c:v>1.0006827119997419E-2</c:v>
                </c:pt>
                <c:pt idx="77">
                  <c:v>1.0006902018046521E-2</c:v>
                </c:pt>
                <c:pt idx="78">
                  <c:v>1.0006988313624834E-2</c:v>
                </c:pt>
                <c:pt idx="79">
                  <c:v>1.0007084378513898E-2</c:v>
                </c:pt>
                <c:pt idx="80">
                  <c:v>1.0007191840932175E-2</c:v>
                </c:pt>
                <c:pt idx="81">
                  <c:v>1.0007312329098121E-2</c:v>
                </c:pt>
                <c:pt idx="82">
                  <c:v>1.0007449099448654E-2</c:v>
                </c:pt>
                <c:pt idx="83">
                  <c:v>1.0007602151983772E-2</c:v>
                </c:pt>
                <c:pt idx="84">
                  <c:v>1.0007774743140397E-2</c:v>
                </c:pt>
                <c:pt idx="85">
                  <c:v>1.0007968501136985E-2</c:v>
                </c:pt>
                <c:pt idx="86">
                  <c:v>1.0008186682410453E-2</c:v>
                </c:pt>
                <c:pt idx="87">
                  <c:v>1.000843254339772E-2</c:v>
                </c:pt>
                <c:pt idx="88">
                  <c:v>1.0008707712317244E-2</c:v>
                </c:pt>
                <c:pt idx="89">
                  <c:v>1.0009017073824402E-2</c:v>
                </c:pt>
                <c:pt idx="90">
                  <c:v>1.0009367140793026E-2</c:v>
                </c:pt>
                <c:pt idx="91">
                  <c:v>1.0009759541441579E-2</c:v>
                </c:pt>
                <c:pt idx="92">
                  <c:v>1.0010202416862351E-2</c:v>
                </c:pt>
                <c:pt idx="93">
                  <c:v>1.0010702279929179E-2</c:v>
                </c:pt>
                <c:pt idx="94">
                  <c:v>1.0011264015297438E-2</c:v>
                </c:pt>
                <c:pt idx="95">
                  <c:v>1.0011899020496338E-2</c:v>
                </c:pt>
                <c:pt idx="96">
                  <c:v>1.0012615436618178E-2</c:v>
                </c:pt>
                <c:pt idx="97">
                  <c:v>1.0013426289410621E-2</c:v>
                </c:pt>
                <c:pt idx="98">
                  <c:v>1.0014339719965964E-2</c:v>
                </c:pt>
                <c:pt idx="99">
                  <c:v>1.0015373638687252E-2</c:v>
                </c:pt>
                <c:pt idx="100">
                  <c:v>1.0016542699540613E-2</c:v>
                </c:pt>
                <c:pt idx="101">
                  <c:v>1.0017864812929095E-2</c:v>
                </c:pt>
                <c:pt idx="102">
                  <c:v>1.0019361145692662E-2</c:v>
                </c:pt>
                <c:pt idx="103">
                  <c:v>1.0021054492889732E-2</c:v>
                </c:pt>
                <c:pt idx="104">
                  <c:v>1.0022970906015649E-2</c:v>
                </c:pt>
                <c:pt idx="105">
                  <c:v>1.0025142949439583E-2</c:v>
                </c:pt>
                <c:pt idx="106">
                  <c:v>1.002760644396763E-2</c:v>
                </c:pt>
                <c:pt idx="107">
                  <c:v>1.0030402095061255E-2</c:v>
                </c:pt>
                <c:pt idx="108">
                  <c:v>1.0033577121055763E-2</c:v>
                </c:pt>
                <c:pt idx="109">
                  <c:v>1.0037188509597207E-2</c:v>
                </c:pt>
                <c:pt idx="110">
                  <c:v>1.0041299761205481E-2</c:v>
                </c:pt>
                <c:pt idx="111">
                  <c:v>1.004598740214814E-2</c:v>
                </c:pt>
                <c:pt idx="112">
                  <c:v>1.0051339356221959E-2</c:v>
                </c:pt>
                <c:pt idx="113">
                  <c:v>1.0057456572971378E-2</c:v>
                </c:pt>
                <c:pt idx="114">
                  <c:v>1.006446279699926E-2</c:v>
                </c:pt>
                <c:pt idx="115">
                  <c:v>1.0072494798656132E-2</c:v>
                </c:pt>
                <c:pt idx="116">
                  <c:v>1.0081720284443253E-2</c:v>
                </c:pt>
                <c:pt idx="117">
                  <c:v>1.0092331384138741E-2</c:v>
                </c:pt>
                <c:pt idx="118">
                  <c:v>1.0104552791889909E-2</c:v>
                </c:pt>
                <c:pt idx="119">
                  <c:v>1.0118640137994772E-2</c:v>
                </c:pt>
                <c:pt idx="120">
                  <c:v>1.0134893014649732E-2</c:v>
                </c:pt>
                <c:pt idx="121">
                  <c:v>1.0153648463075749E-2</c:v>
                </c:pt>
                <c:pt idx="122">
                  <c:v>1.0175285858173707E-2</c:v>
                </c:pt>
                <c:pt idx="123">
                  <c:v>1.0200228536742866E-2</c:v>
                </c:pt>
                <c:pt idx="124">
                  <c:v>1.022893728460705E-2</c:v>
                </c:pt>
                <c:pt idx="125">
                  <c:v>1.0261911964833085E-2</c:v>
                </c:pt>
                <c:pt idx="126">
                  <c:v>1.0299686633075433E-2</c:v>
                </c:pt>
                <c:pt idx="127">
                  <c:v>1.0342827909357729E-2</c:v>
                </c:pt>
                <c:pt idx="128">
                  <c:v>1.039193660629124E-2</c:v>
                </c:pt>
                <c:pt idx="129">
                  <c:v>1.044764447263795E-2</c:v>
                </c:pt>
                <c:pt idx="130">
                  <c:v>1.0510625590839774E-2</c:v>
                </c:pt>
                <c:pt idx="131">
                  <c:v>1.0581609402766213E-2</c:v>
                </c:pt>
                <c:pt idx="132">
                  <c:v>1.0661385594369752E-2</c:v>
                </c:pt>
                <c:pt idx="133">
                  <c:v>1.0750820377870427E-2</c:v>
                </c:pt>
                <c:pt idx="134">
                  <c:v>1.0850876030377347E-2</c:v>
                </c:pt>
                <c:pt idx="135">
                  <c:v>1.0962602752796384E-2</c:v>
                </c:pt>
                <c:pt idx="136">
                  <c:v>1.1087158208451691E-2</c:v>
                </c:pt>
                <c:pt idx="137">
                  <c:v>1.1225799381993402E-2</c:v>
                </c:pt>
                <c:pt idx="138">
                  <c:v>1.1379879322960713E-2</c:v>
                </c:pt>
                <c:pt idx="139">
                  <c:v>1.1550837376471135E-2</c:v>
                </c:pt>
                <c:pt idx="140">
                  <c:v>1.1740186157472823E-2</c:v>
                </c:pt>
                <c:pt idx="141">
                  <c:v>1.1949488755686145E-2</c:v>
                </c:pt>
                <c:pt idx="142">
                  <c:v>1.2180340825200654E-2</c:v>
                </c:pt>
                <c:pt idx="143">
                  <c:v>1.2434336391887433E-2</c:v>
                </c:pt>
                <c:pt idx="144">
                  <c:v>1.2713030404374567E-2</c:v>
                </c:pt>
                <c:pt idx="145">
                  <c:v>1.3017894772148738E-2</c:v>
                </c:pt>
                <c:pt idx="146">
                  <c:v>1.335027277543839E-2</c:v>
                </c:pt>
                <c:pt idx="147">
                  <c:v>1.3711312308256923E-2</c:v>
                </c:pt>
                <c:pt idx="148">
                  <c:v>1.4101913775412013E-2</c:v>
                </c:pt>
                <c:pt idx="149">
                  <c:v>1.4522653566238044E-2</c:v>
                </c:pt>
                <c:pt idx="150">
                  <c:v>1.4973722182294686E-2</c:v>
                </c:pt>
                <c:pt idx="151">
                  <c:v>1.5454857480410089E-2</c:v>
                </c:pt>
                <c:pt idx="152">
                  <c:v>1.5965279543942522E-2</c:v>
                </c:pt>
                <c:pt idx="153">
                  <c:v>1.650365486197429E-2</c:v>
                </c:pt>
                <c:pt idx="154">
                  <c:v>1.7068076790690237E-2</c:v>
                </c:pt>
                <c:pt idx="155">
                  <c:v>1.7656075322688473E-2</c:v>
                </c:pt>
                <c:pt idx="156">
                  <c:v>1.8264687100374131E-2</c:v>
                </c:pt>
                <c:pt idx="157">
                  <c:v>1.8890525429353065E-2</c:v>
                </c:pt>
                <c:pt idx="158">
                  <c:v>1.9530040793385266E-2</c:v>
                </c:pt>
                <c:pt idx="159">
                  <c:v>2.0179667394046127E-2</c:v>
                </c:pt>
                <c:pt idx="160">
                  <c:v>2.0836148794418207E-2</c:v>
                </c:pt>
                <c:pt idx="161">
                  <c:v>2.149678215186003E-2</c:v>
                </c:pt>
                <c:pt idx="162">
                  <c:v>2.2159857836989934E-2</c:v>
                </c:pt>
                <c:pt idx="163">
                  <c:v>2.2824822255531955E-2</c:v>
                </c:pt>
                <c:pt idx="164">
                  <c:v>2.3492489516715453E-2</c:v>
                </c:pt>
                <c:pt idx="165">
                  <c:v>2.4165204255120993E-2</c:v>
                </c:pt>
                <c:pt idx="166">
                  <c:v>2.4846678808834451E-2</c:v>
                </c:pt>
                <c:pt idx="167">
                  <c:v>2.5541846679785766E-2</c:v>
                </c:pt>
                <c:pt idx="168">
                  <c:v>2.625655317224174E-2</c:v>
                </c:pt>
                <c:pt idx="169">
                  <c:v>2.6997099491637633E-2</c:v>
                </c:pt>
                <c:pt idx="170">
                  <c:v>2.7769900818700802E-2</c:v>
                </c:pt>
                <c:pt idx="171">
                  <c:v>2.8581095537020641E-2</c:v>
                </c:pt>
                <c:pt idx="172">
                  <c:v>2.9436284718095139E-2</c:v>
                </c:pt>
                <c:pt idx="173">
                  <c:v>3.0340287888562124E-2</c:v>
                </c:pt>
                <c:pt idx="174">
                  <c:v>3.1297712906659773E-2</c:v>
                </c:pt>
                <c:pt idx="175">
                  <c:v>3.2312776858196175E-2</c:v>
                </c:pt>
                <c:pt idx="176">
                  <c:v>3.3389403749656849E-2</c:v>
                </c:pt>
                <c:pt idx="177">
                  <c:v>3.4531712973742371E-2</c:v>
                </c:pt>
                <c:pt idx="178">
                  <c:v>3.5744524057090547E-2</c:v>
                </c:pt>
                <c:pt idx="179">
                  <c:v>3.7033421789014795E-2</c:v>
                </c:pt>
                <c:pt idx="180">
                  <c:v>3.8405098147380468E-2</c:v>
                </c:pt>
                <c:pt idx="181">
                  <c:v>3.9867612813558245E-2</c:v>
                </c:pt>
                <c:pt idx="182">
                  <c:v>4.1430474583347039E-2</c:v>
                </c:pt>
                <c:pt idx="183">
                  <c:v>4.3104739060081582E-2</c:v>
                </c:pt>
                <c:pt idx="184">
                  <c:v>4.4902927243709465E-2</c:v>
                </c:pt>
                <c:pt idx="185">
                  <c:v>4.6838862708945203E-2</c:v>
                </c:pt>
                <c:pt idx="186">
                  <c:v>4.8927459936870712E-2</c:v>
                </c:pt>
                <c:pt idx="187">
                  <c:v>5.118443123561265E-2</c:v>
                </c:pt>
                <c:pt idx="188">
                  <c:v>5.3625928532281548E-2</c:v>
                </c:pt>
                <c:pt idx="189">
                  <c:v>5.62681200361725E-2</c:v>
                </c:pt>
                <c:pt idx="190">
                  <c:v>5.9126880877258051E-2</c:v>
                </c:pt>
                <c:pt idx="191">
                  <c:v>6.2217369769388908E-2</c:v>
                </c:pt>
                <c:pt idx="192">
                  <c:v>6.555365452004841E-2</c:v>
                </c:pt>
                <c:pt idx="193">
                  <c:v>6.9148565490691302E-2</c:v>
                </c:pt>
                <c:pt idx="194">
                  <c:v>7.3013321106498177E-2</c:v>
                </c:pt>
                <c:pt idx="195">
                  <c:v>7.7157544138560089E-2</c:v>
                </c:pt>
                <c:pt idx="196">
                  <c:v>8.1589164010770987E-2</c:v>
                </c:pt>
                <c:pt idx="197">
                  <c:v>8.6314661032596607E-2</c:v>
                </c:pt>
                <c:pt idx="198">
                  <c:v>9.1339147809997315E-2</c:v>
                </c:pt>
                <c:pt idx="199">
                  <c:v>9.666692283970417E-2</c:v>
                </c:pt>
                <c:pt idx="200">
                  <c:v>0.10230176358854139</c:v>
                </c:pt>
                <c:pt idx="201">
                  <c:v>0.10824757778080987</c:v>
                </c:pt>
                <c:pt idx="202">
                  <c:v>0.11450892442819409</c:v>
                </c:pt>
                <c:pt idx="203">
                  <c:v>0.12109151857748415</c:v>
                </c:pt>
                <c:pt idx="204">
                  <c:v>0.12800281746922096</c:v>
                </c:pt>
                <c:pt idx="205">
                  <c:v>0.1352523624635727</c:v>
                </c:pt>
                <c:pt idx="206">
                  <c:v>0.14285199070873417</c:v>
                </c:pt>
                <c:pt idx="207">
                  <c:v>0.1508158351409272</c:v>
                </c:pt>
                <c:pt idx="208">
                  <c:v>0.15916001512289304</c:v>
                </c:pt>
                <c:pt idx="209">
                  <c:v>0.16790221310709347</c:v>
                </c:pt>
                <c:pt idx="210">
                  <c:v>0.17706029065002063</c:v>
                </c:pt>
                <c:pt idx="211">
                  <c:v>0.1866521255903513</c:v>
                </c:pt>
                <c:pt idx="212">
                  <c:v>0.19669269753790572</c:v>
                </c:pt>
                <c:pt idx="213">
                  <c:v>0.20719356684374085</c:v>
                </c:pt>
                <c:pt idx="214">
                  <c:v>0.21816059509430805</c:v>
                </c:pt>
                <c:pt idx="215">
                  <c:v>0.22959182842745682</c:v>
                </c:pt>
                <c:pt idx="216">
                  <c:v>0.24147619495766795</c:v>
                </c:pt>
                <c:pt idx="217">
                  <c:v>0.25379203937944034</c:v>
                </c:pt>
                <c:pt idx="218">
                  <c:v>0.26650533192698672</c:v>
                </c:pt>
                <c:pt idx="219">
                  <c:v>0.27956950555238774</c:v>
                </c:pt>
                <c:pt idx="220">
                  <c:v>0.29292529310374582</c:v>
                </c:pt>
                <c:pt idx="221">
                  <c:v>0.30650154143441483</c:v>
                </c:pt>
                <c:pt idx="222">
                  <c:v>0.32021683962145869</c:v>
                </c:pt>
                <c:pt idx="223">
                  <c:v>0.33398163564964778</c:v>
                </c:pt>
                <c:pt idx="224">
                  <c:v>0.34770198131391367</c:v>
                </c:pt>
                <c:pt idx="225">
                  <c:v>0.36128392840918822</c:v>
                </c:pt>
                <c:pt idx="226">
                  <c:v>0.37463808774208762</c:v>
                </c:pt>
                <c:pt idx="227">
                  <c:v>0.38768483942998022</c:v>
                </c:pt>
                <c:pt idx="228">
                  <c:v>0.40035921755636322</c:v>
                </c:pt>
                <c:pt idx="229">
                  <c:v>0.41261563200439227</c:v>
                </c:pt>
                <c:pt idx="230">
                  <c:v>0.42443145053749115</c:v>
                </c:pt>
                <c:pt idx="231">
                  <c:v>0.43580862701781042</c:v>
                </c:pt>
                <c:pt idx="232">
                  <c:v>0.44677353858438124</c:v>
                </c:pt>
                <c:pt idx="233">
                  <c:v>0.45737633436573233</c:v>
                </c:pt>
                <c:pt idx="234">
                  <c:v>0.4676868649337429</c:v>
                </c:pt>
                <c:pt idx="235">
                  <c:v>0.47778996047011224</c:v>
                </c:pt>
                <c:pt idx="236">
                  <c:v>0.48777940635806283</c:v>
                </c:pt>
                <c:pt idx="237">
                  <c:v>0.49775289570511788</c:v>
                </c:pt>
                <c:pt idx="238">
                  <c:v>0.50780535364742097</c:v>
                </c:pt>
                <c:pt idx="239">
                  <c:v>0.51802519244728074</c:v>
                </c:pt>
                <c:pt idx="240">
                  <c:v>0.52849089223440748</c:v>
                </c:pt>
                <c:pt idx="241">
                  <c:v>0.53926839585637942</c:v>
                </c:pt>
                <c:pt idx="242">
                  <c:v>0.55041110887864264</c:v>
                </c:pt>
                <c:pt idx="243">
                  <c:v>0.56195973676266531</c:v>
                </c:pt>
                <c:pt idx="244">
                  <c:v>0.5739432617970126</c:v>
                </c:pt>
                <c:pt idx="245">
                  <c:v>0.58638040849395978</c:v>
                </c:pt>
                <c:pt idx="246">
                  <c:v>0.59928078334241341</c:v>
                </c:pt>
                <c:pt idx="247">
                  <c:v>0.61264617738267779</c:v>
                </c:pt>
                <c:pt idx="248">
                  <c:v>0.62647138031568539</c:v>
                </c:pt>
                <c:pt idx="249">
                  <c:v>0.64074450614668754</c:v>
                </c:pt>
                <c:pt idx="250">
                  <c:v>0.65544715600710035</c:v>
                </c:pt>
                <c:pt idx="251">
                  <c:v>0.6705536040452762</c:v>
                </c:pt>
                <c:pt idx="252">
                  <c:v>0.68602998331727372</c:v>
                </c:pt>
                <c:pt idx="253">
                  <c:v>0.70183314603393665</c:v>
                </c:pt>
                <c:pt idx="254">
                  <c:v>0.7179100122735107</c:v>
                </c:pt>
                <c:pt idx="255">
                  <c:v>0.73419659305056817</c:v>
                </c:pt>
                <c:pt idx="256">
                  <c:v>0.75061799031600784</c:v>
                </c:pt>
                <c:pt idx="257">
                  <c:v>0.7670882341352091</c:v>
                </c:pt>
                <c:pt idx="258">
                  <c:v>0.78351223655018276</c:v>
                </c:pt>
                <c:pt idx="259">
                  <c:v>0.79978693133249168</c:v>
                </c:pt>
                <c:pt idx="260">
                  <c:v>0.81580550735124346</c:v>
                </c:pt>
                <c:pt idx="261">
                  <c:v>0.83145936243524166</c:v>
                </c:pt>
                <c:pt idx="262">
                  <c:v>0.84664445342497374</c:v>
                </c:pt>
                <c:pt idx="263">
                  <c:v>0.8612640641439917</c:v>
                </c:pt>
                <c:pt idx="264">
                  <c:v>0.87523369005428797</c:v>
                </c:pt>
                <c:pt idx="265">
                  <c:v>0.88848462033690445</c:v>
                </c:pt>
                <c:pt idx="266">
                  <c:v>0.90096605457592893</c:v>
                </c:pt>
                <c:pt idx="267">
                  <c:v>0.91264575404587867</c:v>
                </c:pt>
                <c:pt idx="268">
                  <c:v>0.92350890195877944</c:v>
                </c:pt>
                <c:pt idx="269">
                  <c:v>0.9335561496020145</c:v>
                </c:pt>
                <c:pt idx="270">
                  <c:v>0.94279856886110347</c:v>
                </c:pt>
                <c:pt idx="271">
                  <c:v>0.95125390731724624</c:v>
                </c:pt>
                <c:pt idx="272">
                  <c:v>0.9589423548793311</c:v>
                </c:pt>
                <c:pt idx="273">
                  <c:v>0.96588198477224962</c:v>
                </c:pt>
                <c:pt idx="274">
                  <c:v>0.97208859071505171</c:v>
                </c:pt>
                <c:pt idx="275">
                  <c:v>0.97757470998986917</c:v>
                </c:pt>
                <c:pt idx="276">
                  <c:v>0.98235304270068036</c:v>
                </c:pt>
                <c:pt idx="277">
                  <c:v>0.98643954538838052</c:v>
                </c:pt>
                <c:pt idx="278">
                  <c:v>0.989858152864313</c:v>
                </c:pt>
                <c:pt idx="279">
                  <c:v>0.99264436029087799</c:v>
                </c:pt>
                <c:pt idx="280">
                  <c:v>0.99484717704368275</c:v>
                </c:pt>
                <c:pt idx="281">
                  <c:v>0.99652912671154259</c:v>
                </c:pt>
                <c:pt idx="282">
                  <c:v>0.99776331630325366</c:v>
                </c:pt>
                <c:pt idx="283">
                  <c:v>0.99862952852329379</c:v>
                </c:pt>
                <c:pt idx="284">
                  <c:v>0.99920754607614004</c:v>
                </c:pt>
                <c:pt idx="285">
                  <c:v>0.99957210418904785</c:v>
                </c:pt>
                <c:pt idx="286">
                  <c:v>0.99978816877852028</c:v>
                </c:pt>
                <c:pt idx="287">
                  <c:v>0.999906865904161</c:v>
                </c:pt>
                <c:pt idx="288">
                  <c:v>0.99996629587790442</c:v>
                </c:pt>
                <c:pt idx="289">
                  <c:v>0.99999169608586058</c:v>
                </c:pt>
                <c:pt idx="290">
                  <c:v>0.99999902306892474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E-CDF0-F94F-A0B1-09EECCC23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690320"/>
        <c:axId val="397690712"/>
      </c:scatterChart>
      <c:valAx>
        <c:axId val="397690320"/>
        <c:scaling>
          <c:logBase val="10"/>
          <c:orientation val="minMax"/>
          <c:max val="400"/>
          <c:min val="1.0000000000000071E-4"/>
        </c:scaling>
        <c:delete val="0"/>
        <c:axPos val="b"/>
        <c:majorGridlines>
          <c:spPr>
            <a:ln w="9525">
              <a:solidFill>
                <a:srgbClr val="000000"/>
              </a:solidFill>
            </a:ln>
          </c:spPr>
        </c:majorGridlines>
        <c:minorGridlines>
          <c:spPr>
            <a:ln w="952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97690712"/>
        <c:crossesAt val="1.0000000000000079E-5"/>
        <c:crossBetween val="midCat"/>
      </c:valAx>
      <c:valAx>
        <c:axId val="397690712"/>
        <c:scaling>
          <c:logBase val="10"/>
          <c:orientation val="minMax"/>
          <c:max val="10"/>
          <c:min val="1.0000000000000005E-2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minorGridlines>
          <c:spPr>
            <a:ln w="952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397690320"/>
        <c:crossesAt val="1.0000000000000093E-6"/>
        <c:crossBetween val="midCat"/>
        <c:majorUnit val="10"/>
      </c:valAx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CN"/>
    </a:p>
  </c:txPr>
  <c:printSettings>
    <c:headerFooter alignWithMargins="0"/>
    <c:pageMargins b="1" l="0.75000000000000322" r="0.75000000000000322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8955017275552E-2"/>
          <c:y val="6.6752253181782698E-2"/>
          <c:w val="0.87392543859649408"/>
          <c:h val="0.8519065972222221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ID_Vgs!$I$22:$I$44</c:f>
              <c:numCache>
                <c:formatCode>0.0000_ </c:formatCode>
                <c:ptCount val="23"/>
              </c:numCache>
            </c:numRef>
          </c:xVal>
          <c:yVal>
            <c:numRef>
              <c:f>ID_Vgs!$J$22:$J$44</c:f>
              <c:numCache>
                <c:formatCode>General</c:formatCode>
                <c:ptCount val="23"/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ID_Vgs!$K$22:$K$63</c:f>
              <c:numCache>
                <c:formatCode>General</c:formatCode>
                <c:ptCount val="42"/>
                <c:pt idx="0">
                  <c:v>2.2289599999999998</c:v>
                </c:pt>
                <c:pt idx="1">
                  <c:v>2.7019600000000001</c:v>
                </c:pt>
                <c:pt idx="2">
                  <c:v>3.0397400000000001</c:v>
                </c:pt>
                <c:pt idx="3">
                  <c:v>3.2424300000000001</c:v>
                </c:pt>
                <c:pt idx="4">
                  <c:v>3.4451999999999998</c:v>
                </c:pt>
                <c:pt idx="5">
                  <c:v>3.6478899999999999</c:v>
                </c:pt>
                <c:pt idx="6">
                  <c:v>4.0197799999999999</c:v>
                </c:pt>
                <c:pt idx="7">
                  <c:v>4.3917400000000004</c:v>
                </c:pt>
                <c:pt idx="8">
                  <c:v>4.6285400000000001</c:v>
                </c:pt>
                <c:pt idx="9">
                  <c:v>4.8655499999999998</c:v>
                </c:pt>
                <c:pt idx="10">
                  <c:v>5.2042099999999998</c:v>
                </c:pt>
                <c:pt idx="11">
                  <c:v>5.6107500000000003</c:v>
                </c:pt>
                <c:pt idx="12">
                  <c:v>5.8821399999999997</c:v>
                </c:pt>
                <c:pt idx="13">
                  <c:v>6.2216800000000001</c:v>
                </c:pt>
                <c:pt idx="14">
                  <c:v>6.6635499999999999</c:v>
                </c:pt>
                <c:pt idx="15">
                  <c:v>7.03789</c:v>
                </c:pt>
                <c:pt idx="16">
                  <c:v>7.5150199999999998</c:v>
                </c:pt>
                <c:pt idx="17">
                  <c:v>7.9248200000000004</c:v>
                </c:pt>
                <c:pt idx="18">
                  <c:v>8.3339999999999996</c:v>
                </c:pt>
                <c:pt idx="19">
                  <c:v>8.6423500000000004</c:v>
                </c:pt>
                <c:pt idx="20">
                  <c:v>8.8817299999999992</c:v>
                </c:pt>
              </c:numCache>
            </c:numRef>
          </c:xVal>
          <c:yVal>
            <c:numRef>
              <c:f>ID_Vgs!$L$22:$L$63</c:f>
              <c:numCache>
                <c:formatCode>General</c:formatCode>
                <c:ptCount val="42"/>
                <c:pt idx="0">
                  <c:v>2.2088400000000001E-2</c:v>
                </c:pt>
                <c:pt idx="1">
                  <c:v>8.8353399999999999E-2</c:v>
                </c:pt>
                <c:pt idx="2">
                  <c:v>0.110442</c:v>
                </c:pt>
                <c:pt idx="3">
                  <c:v>0.13253000000000001</c:v>
                </c:pt>
                <c:pt idx="4">
                  <c:v>0.176707</c:v>
                </c:pt>
                <c:pt idx="5">
                  <c:v>0.198795</c:v>
                </c:pt>
                <c:pt idx="6">
                  <c:v>0.33132499999999998</c:v>
                </c:pt>
                <c:pt idx="7">
                  <c:v>0.48594399999999999</c:v>
                </c:pt>
                <c:pt idx="8">
                  <c:v>0.61847399999999997</c:v>
                </c:pt>
                <c:pt idx="9">
                  <c:v>0.81726900000000002</c:v>
                </c:pt>
                <c:pt idx="10">
                  <c:v>1.1265099999999999</c:v>
                </c:pt>
                <c:pt idx="11">
                  <c:v>1.5461800000000001</c:v>
                </c:pt>
                <c:pt idx="12">
                  <c:v>1.9437800000000001</c:v>
                </c:pt>
                <c:pt idx="13">
                  <c:v>2.5401600000000002</c:v>
                </c:pt>
                <c:pt idx="14">
                  <c:v>3.46787</c:v>
                </c:pt>
                <c:pt idx="15">
                  <c:v>4.3955799999999998</c:v>
                </c:pt>
                <c:pt idx="16">
                  <c:v>5.80924</c:v>
                </c:pt>
                <c:pt idx="17">
                  <c:v>7.2891599999999999</c:v>
                </c:pt>
                <c:pt idx="18">
                  <c:v>8.5702800000000003</c:v>
                </c:pt>
                <c:pt idx="19">
                  <c:v>10.006</c:v>
                </c:pt>
                <c:pt idx="20">
                  <c:v>10.9779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ID_Vgs!$M$22:$M$63</c:f>
              <c:numCache>
                <c:formatCode>General</c:formatCode>
                <c:ptCount val="42"/>
                <c:pt idx="0">
                  <c:v>3.3096399999999999</c:v>
                </c:pt>
                <c:pt idx="1">
                  <c:v>3.6137100000000002</c:v>
                </c:pt>
                <c:pt idx="2">
                  <c:v>3.9853299999999998</c:v>
                </c:pt>
                <c:pt idx="3">
                  <c:v>4.4919599999999997</c:v>
                </c:pt>
                <c:pt idx="4">
                  <c:v>4.8296799999999998</c:v>
                </c:pt>
                <c:pt idx="5">
                  <c:v>5.1339499999999996</c:v>
                </c:pt>
                <c:pt idx="6">
                  <c:v>5.47194</c:v>
                </c:pt>
                <c:pt idx="7">
                  <c:v>5.84396</c:v>
                </c:pt>
                <c:pt idx="8">
                  <c:v>6.3514799999999996</c:v>
                </c:pt>
                <c:pt idx="9">
                  <c:v>6.7917199999999998</c:v>
                </c:pt>
                <c:pt idx="10">
                  <c:v>7.0968799999999996</c:v>
                </c:pt>
                <c:pt idx="11">
                  <c:v>7.40198</c:v>
                </c:pt>
                <c:pt idx="12">
                  <c:v>7.7075399999999998</c:v>
                </c:pt>
                <c:pt idx="13">
                  <c:v>7.94564</c:v>
                </c:pt>
                <c:pt idx="14">
                  <c:v>8.3196300000000001</c:v>
                </c:pt>
                <c:pt idx="15">
                  <c:v>8.66066</c:v>
                </c:pt>
                <c:pt idx="16">
                  <c:v>8.9674499999999995</c:v>
                </c:pt>
                <c:pt idx="17">
                  <c:v>9.17272</c:v>
                </c:pt>
                <c:pt idx="18">
                  <c:v>9.4124400000000001</c:v>
                </c:pt>
                <c:pt idx="19">
                  <c:v>9.6181900000000002</c:v>
                </c:pt>
                <c:pt idx="20">
                  <c:v>9.8240700000000007</c:v>
                </c:pt>
                <c:pt idx="21">
                  <c:v>9.9624100000000002</c:v>
                </c:pt>
              </c:numCache>
            </c:numRef>
          </c:xVal>
          <c:yVal>
            <c:numRef>
              <c:f>ID_Vgs!$N$22:$N$63</c:f>
              <c:numCache>
                <c:formatCode>General</c:formatCode>
                <c:ptCount val="42"/>
                <c:pt idx="0">
                  <c:v>2.2088400000000001E-2</c:v>
                </c:pt>
                <c:pt idx="1">
                  <c:v>6.6265099999999993E-2</c:v>
                </c:pt>
                <c:pt idx="2">
                  <c:v>0.110442</c:v>
                </c:pt>
                <c:pt idx="3">
                  <c:v>0.13253000000000001</c:v>
                </c:pt>
                <c:pt idx="4">
                  <c:v>0.13253000000000001</c:v>
                </c:pt>
                <c:pt idx="5">
                  <c:v>0.24297199999999999</c:v>
                </c:pt>
                <c:pt idx="6">
                  <c:v>0.33132499999999998</c:v>
                </c:pt>
                <c:pt idx="7">
                  <c:v>0.50803200000000004</c:v>
                </c:pt>
                <c:pt idx="8">
                  <c:v>0.81726900000000002</c:v>
                </c:pt>
                <c:pt idx="9">
                  <c:v>1.2148600000000001</c:v>
                </c:pt>
                <c:pt idx="10">
                  <c:v>1.6124499999999999</c:v>
                </c:pt>
                <c:pt idx="11">
                  <c:v>1.9879500000000001</c:v>
                </c:pt>
                <c:pt idx="12">
                  <c:v>2.5180699999999998</c:v>
                </c:pt>
                <c:pt idx="13">
                  <c:v>3.0702799999999999</c:v>
                </c:pt>
                <c:pt idx="14">
                  <c:v>3.8875500000000001</c:v>
                </c:pt>
                <c:pt idx="15">
                  <c:v>4.9698799999999999</c:v>
                </c:pt>
                <c:pt idx="16">
                  <c:v>5.8975900000000001</c:v>
                </c:pt>
                <c:pt idx="17">
                  <c:v>6.7590399999999997</c:v>
                </c:pt>
                <c:pt idx="18">
                  <c:v>7.8413700000000004</c:v>
                </c:pt>
                <c:pt idx="19">
                  <c:v>8.8574300000000008</c:v>
                </c:pt>
                <c:pt idx="20">
                  <c:v>9.9176699999999993</c:v>
                </c:pt>
                <c:pt idx="21">
                  <c:v>10.9779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ID_Vgs!$O$22:$O$63</c:f>
              <c:numCache>
                <c:formatCode>General</c:formatCode>
                <c:ptCount val="42"/>
                <c:pt idx="0">
                  <c:v>4.9982600000000001</c:v>
                </c:pt>
                <c:pt idx="1">
                  <c:v>5.2685599999999999</c:v>
                </c:pt>
                <c:pt idx="2">
                  <c:v>6.0453700000000001</c:v>
                </c:pt>
                <c:pt idx="3">
                  <c:v>6.2480599999999997</c:v>
                </c:pt>
                <c:pt idx="4">
                  <c:v>6.4846000000000004</c:v>
                </c:pt>
                <c:pt idx="5">
                  <c:v>7.0926799999999997</c:v>
                </c:pt>
                <c:pt idx="6">
                  <c:v>7.4307999999999996</c:v>
                </c:pt>
                <c:pt idx="7">
                  <c:v>7.76898</c:v>
                </c:pt>
                <c:pt idx="8">
                  <c:v>8.0392200000000003</c:v>
                </c:pt>
                <c:pt idx="9">
                  <c:v>8.2761600000000008</c:v>
                </c:pt>
                <c:pt idx="10">
                  <c:v>8.4453499999999995</c:v>
                </c:pt>
                <c:pt idx="11">
                  <c:v>8.7159999999999993</c:v>
                </c:pt>
                <c:pt idx="12">
                  <c:v>8.9191699999999994</c:v>
                </c:pt>
                <c:pt idx="13">
                  <c:v>9.1222700000000003</c:v>
                </c:pt>
                <c:pt idx="14">
                  <c:v>9.3256399999999999</c:v>
                </c:pt>
                <c:pt idx="15">
                  <c:v>9.5291499999999996</c:v>
                </c:pt>
                <c:pt idx="16">
                  <c:v>9.6649100000000008</c:v>
                </c:pt>
                <c:pt idx="17">
                  <c:v>9.7669700000000006</c:v>
                </c:pt>
                <c:pt idx="18">
                  <c:v>9.8686900000000009</c:v>
                </c:pt>
                <c:pt idx="19">
                  <c:v>10.0722</c:v>
                </c:pt>
                <c:pt idx="20">
                  <c:v>10.411899999999999</c:v>
                </c:pt>
                <c:pt idx="21">
                  <c:v>10.6845</c:v>
                </c:pt>
                <c:pt idx="22">
                  <c:v>11.0253</c:v>
                </c:pt>
                <c:pt idx="23">
                  <c:v>11.1959</c:v>
                </c:pt>
                <c:pt idx="24">
                  <c:v>11.230499999999999</c:v>
                </c:pt>
                <c:pt idx="25">
                  <c:v>11.3675</c:v>
                </c:pt>
                <c:pt idx="26">
                  <c:v>11.5038</c:v>
                </c:pt>
                <c:pt idx="27">
                  <c:v>11.743499999999999</c:v>
                </c:pt>
                <c:pt idx="28">
                  <c:v>11.983700000000001</c:v>
                </c:pt>
                <c:pt idx="29">
                  <c:v>12.122</c:v>
                </c:pt>
                <c:pt idx="30">
                  <c:v>12.258800000000001</c:v>
                </c:pt>
              </c:numCache>
            </c:numRef>
          </c:xVal>
          <c:yVal>
            <c:numRef>
              <c:f>ID_Vgs!$P$22:$P$63</c:f>
              <c:numCache>
                <c:formatCode>General</c:formatCode>
                <c:ptCount val="42"/>
                <c:pt idx="0">
                  <c:v>4.4176699999999999E-2</c:v>
                </c:pt>
                <c:pt idx="1">
                  <c:v>8.8353399999999999E-2</c:v>
                </c:pt>
                <c:pt idx="2">
                  <c:v>0.110442</c:v>
                </c:pt>
                <c:pt idx="3">
                  <c:v>0.13253000000000001</c:v>
                </c:pt>
                <c:pt idx="4">
                  <c:v>0.176707</c:v>
                </c:pt>
                <c:pt idx="5">
                  <c:v>0.24297199999999999</c:v>
                </c:pt>
                <c:pt idx="6">
                  <c:v>0.375502</c:v>
                </c:pt>
                <c:pt idx="7">
                  <c:v>0.53012000000000004</c:v>
                </c:pt>
                <c:pt idx="8">
                  <c:v>0.55220899999999995</c:v>
                </c:pt>
                <c:pt idx="9">
                  <c:v>0.72891600000000001</c:v>
                </c:pt>
                <c:pt idx="10">
                  <c:v>0.83935700000000002</c:v>
                </c:pt>
                <c:pt idx="11">
                  <c:v>0.99397599999999997</c:v>
                </c:pt>
                <c:pt idx="12">
                  <c:v>1.1706799999999999</c:v>
                </c:pt>
                <c:pt idx="13">
                  <c:v>1.3252999999999999</c:v>
                </c:pt>
                <c:pt idx="14">
                  <c:v>1.5682700000000001</c:v>
                </c:pt>
                <c:pt idx="15">
                  <c:v>1.8554200000000001</c:v>
                </c:pt>
                <c:pt idx="16">
                  <c:v>2.0763099999999999</c:v>
                </c:pt>
                <c:pt idx="17">
                  <c:v>2.31928</c:v>
                </c:pt>
                <c:pt idx="18">
                  <c:v>2.45181</c:v>
                </c:pt>
                <c:pt idx="19">
                  <c:v>2.7389600000000001</c:v>
                </c:pt>
                <c:pt idx="20">
                  <c:v>3.3795199999999999</c:v>
                </c:pt>
                <c:pt idx="21">
                  <c:v>4.1746999999999996</c:v>
                </c:pt>
                <c:pt idx="22">
                  <c:v>5.19076</c:v>
                </c:pt>
                <c:pt idx="23">
                  <c:v>5.7429699999999997</c:v>
                </c:pt>
                <c:pt idx="24">
                  <c:v>6.0080299999999998</c:v>
                </c:pt>
                <c:pt idx="25">
                  <c:v>6.6485900000000004</c:v>
                </c:pt>
                <c:pt idx="26">
                  <c:v>7.0461799999999997</c:v>
                </c:pt>
                <c:pt idx="27">
                  <c:v>8.1064299999999996</c:v>
                </c:pt>
                <c:pt idx="28">
                  <c:v>9.3433700000000002</c:v>
                </c:pt>
                <c:pt idx="29">
                  <c:v>10.403600000000001</c:v>
                </c:pt>
                <c:pt idx="30">
                  <c:v>10.9558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815080"/>
        <c:axId val="293266992"/>
      </c:scatterChart>
      <c:valAx>
        <c:axId val="292815080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93266992"/>
        <c:crosses val="autoZero"/>
        <c:crossBetween val="midCat"/>
        <c:majorUnit val="2"/>
        <c:minorUnit val="1"/>
      </c:valAx>
      <c:valAx>
        <c:axId val="29326699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92815080"/>
        <c:crosses val="autoZero"/>
        <c:crossBetween val="midCat"/>
        <c:majorUnit val="1"/>
        <c:minorUnit val="1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214630094948515E-2"/>
          <c:y val="6.2698540417542664E-2"/>
          <c:w val="0.84795064033543743"/>
          <c:h val="0.8476037016179033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Ron_Tj!$H$19:$H$52</c:f>
              <c:numCache>
                <c:formatCode>0.00_);[Red]\(0.00\)</c:formatCode>
                <c:ptCount val="34"/>
                <c:pt idx="0">
                  <c:v>0</c:v>
                </c:pt>
                <c:pt idx="1">
                  <c:v>0.147059</c:v>
                </c:pt>
                <c:pt idx="2">
                  <c:v>0.303309</c:v>
                </c:pt>
                <c:pt idx="3">
                  <c:v>0.50551500000000005</c:v>
                </c:pt>
                <c:pt idx="4">
                  <c:v>0.68933800000000001</c:v>
                </c:pt>
                <c:pt idx="5">
                  <c:v>0.78125</c:v>
                </c:pt>
                <c:pt idx="6">
                  <c:v>0.9375</c:v>
                </c:pt>
                <c:pt idx="7">
                  <c:v>1.30515</c:v>
                </c:pt>
                <c:pt idx="8">
                  <c:v>1.45221</c:v>
                </c:pt>
                <c:pt idx="9">
                  <c:v>1.67279</c:v>
                </c:pt>
                <c:pt idx="10">
                  <c:v>2.1047799999999999</c:v>
                </c:pt>
                <c:pt idx="11" formatCode="General">
                  <c:v>2.65625</c:v>
                </c:pt>
                <c:pt idx="12" formatCode="General">
                  <c:v>3.1066199999999999</c:v>
                </c:pt>
                <c:pt idx="13" formatCode="General">
                  <c:v>3.54779</c:v>
                </c:pt>
                <c:pt idx="14" formatCode="General">
                  <c:v>3.8511000000000002</c:v>
                </c:pt>
                <c:pt idx="15" formatCode="General">
                  <c:v>4.21875</c:v>
                </c:pt>
                <c:pt idx="16" formatCode="General">
                  <c:v>4.6047799999999999</c:v>
                </c:pt>
                <c:pt idx="17" formatCode="General">
                  <c:v>4.9816200000000004</c:v>
                </c:pt>
              </c:numCache>
            </c:numRef>
          </c:xVal>
          <c:yVal>
            <c:numRef>
              <c:f>Ron_Tj!$I$19:$I$52</c:f>
              <c:numCache>
                <c:formatCode>0.00_);[Red]\(0.00\)</c:formatCode>
                <c:ptCount val="34"/>
                <c:pt idx="0">
                  <c:v>0</c:v>
                </c:pt>
                <c:pt idx="1">
                  <c:v>0.26280999999999999</c:v>
                </c:pt>
                <c:pt idx="2">
                  <c:v>0.554863</c:v>
                </c:pt>
                <c:pt idx="3">
                  <c:v>0.90524099999999996</c:v>
                </c:pt>
                <c:pt idx="4">
                  <c:v>1.19713</c:v>
                </c:pt>
                <c:pt idx="5">
                  <c:v>1.3430800000000001</c:v>
                </c:pt>
                <c:pt idx="6">
                  <c:v>1.5472399999999999</c:v>
                </c:pt>
                <c:pt idx="7">
                  <c:v>2.0724300000000002</c:v>
                </c:pt>
                <c:pt idx="8">
                  <c:v>2.2766500000000001</c:v>
                </c:pt>
                <c:pt idx="9">
                  <c:v>2.5390299999999999</c:v>
                </c:pt>
                <c:pt idx="10">
                  <c:v>3.0345399999999998</c:v>
                </c:pt>
                <c:pt idx="11" formatCode="General">
                  <c:v>3.7051400000000001</c:v>
                </c:pt>
                <c:pt idx="12" formatCode="General">
                  <c:v>4.1712499999999997</c:v>
                </c:pt>
                <c:pt idx="13" formatCode="General">
                  <c:v>4.6081200000000004</c:v>
                </c:pt>
                <c:pt idx="14" formatCode="General">
                  <c:v>4.8993099999999998</c:v>
                </c:pt>
                <c:pt idx="15" formatCode="General">
                  <c:v>5.2780199999999997</c:v>
                </c:pt>
                <c:pt idx="16" formatCode="General">
                  <c:v>5.6273200000000001</c:v>
                </c:pt>
                <c:pt idx="17" formatCode="General">
                  <c:v>5.9766700000000004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Ron_Tj!$J$19:$J$52</c:f>
              <c:numCache>
                <c:formatCode>General</c:formatCode>
                <c:ptCount val="34"/>
                <c:pt idx="0">
                  <c:v>0</c:v>
                </c:pt>
                <c:pt idx="1">
                  <c:v>0.358456</c:v>
                </c:pt>
                <c:pt idx="2">
                  <c:v>0.56985300000000005</c:v>
                </c:pt>
                <c:pt idx="3">
                  <c:v>0.90073499999999995</c:v>
                </c:pt>
                <c:pt idx="4">
                  <c:v>1.2316199999999999</c:v>
                </c:pt>
                <c:pt idx="5">
                  <c:v>1.5808800000000001</c:v>
                </c:pt>
                <c:pt idx="6">
                  <c:v>1.9485300000000001</c:v>
                </c:pt>
                <c:pt idx="7">
                  <c:v>2.4080900000000001</c:v>
                </c:pt>
                <c:pt idx="8">
                  <c:v>2.9044099999999999</c:v>
                </c:pt>
                <c:pt idx="9">
                  <c:v>3.5845600000000002</c:v>
                </c:pt>
                <c:pt idx="10">
                  <c:v>4.1635999999999997</c:v>
                </c:pt>
                <c:pt idx="11">
                  <c:v>4.6691200000000004</c:v>
                </c:pt>
                <c:pt idx="12">
                  <c:v>4.9816200000000004</c:v>
                </c:pt>
              </c:numCache>
            </c:numRef>
          </c:xVal>
          <c:yVal>
            <c:numRef>
              <c:f>Ron_Tj!$K$19:$K$52</c:f>
              <c:numCache>
                <c:formatCode>General</c:formatCode>
                <c:ptCount val="34"/>
                <c:pt idx="0">
                  <c:v>0</c:v>
                </c:pt>
                <c:pt idx="1">
                  <c:v>0.78891500000000003</c:v>
                </c:pt>
                <c:pt idx="2">
                  <c:v>1.2271300000000001</c:v>
                </c:pt>
                <c:pt idx="3">
                  <c:v>1.8990199999999999</c:v>
                </c:pt>
                <c:pt idx="4">
                  <c:v>2.57091</c:v>
                </c:pt>
                <c:pt idx="5">
                  <c:v>3.1840999999999999</c:v>
                </c:pt>
                <c:pt idx="6">
                  <c:v>3.82647</c:v>
                </c:pt>
                <c:pt idx="7">
                  <c:v>4.5854999999999997</c:v>
                </c:pt>
                <c:pt idx="8">
                  <c:v>5.3443100000000001</c:v>
                </c:pt>
                <c:pt idx="9">
                  <c:v>6.3071200000000003</c:v>
                </c:pt>
                <c:pt idx="10">
                  <c:v>7.0947399999999998</c:v>
                </c:pt>
                <c:pt idx="11">
                  <c:v>7.6777199999999999</c:v>
                </c:pt>
                <c:pt idx="12" formatCode="0.00_);[Red]\(0.00\)">
                  <c:v>8.0860500000000002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Ron_Tj!$L$19:$L$48</c:f>
              <c:numCache>
                <c:formatCode>General</c:formatCode>
                <c:ptCount val="30"/>
                <c:pt idx="0">
                  <c:v>0</c:v>
                </c:pt>
                <c:pt idx="1">
                  <c:v>0.33088200000000001</c:v>
                </c:pt>
                <c:pt idx="2">
                  <c:v>0.84558800000000001</c:v>
                </c:pt>
                <c:pt idx="3">
                  <c:v>1.51654</c:v>
                </c:pt>
                <c:pt idx="4">
                  <c:v>2.1231599999999999</c:v>
                </c:pt>
                <c:pt idx="5">
                  <c:v>2.6746300000000001</c:v>
                </c:pt>
                <c:pt idx="6">
                  <c:v>3.32721</c:v>
                </c:pt>
                <c:pt idx="7">
                  <c:v>3.7867600000000001</c:v>
                </c:pt>
                <c:pt idx="8">
                  <c:v>4.3198499999999997</c:v>
                </c:pt>
                <c:pt idx="9">
                  <c:v>4.9264700000000001</c:v>
                </c:pt>
                <c:pt idx="10">
                  <c:v>4.9816200000000004</c:v>
                </c:pt>
              </c:numCache>
            </c:numRef>
          </c:xVal>
          <c:yVal>
            <c:numRef>
              <c:f>Ron_Tj!$M$19:$M$48</c:f>
              <c:numCache>
                <c:formatCode>0.00_);[Red]\(0.00\)</c:formatCode>
                <c:ptCount val="30"/>
                <c:pt idx="0">
                  <c:v>0</c:v>
                </c:pt>
                <c:pt idx="1">
                  <c:v>0.90626399999999996</c:v>
                </c:pt>
                <c:pt idx="2">
                  <c:v>2.2216100000000001</c:v>
                </c:pt>
                <c:pt idx="3">
                  <c:v>3.7411099999999999</c:v>
                </c:pt>
                <c:pt idx="4">
                  <c:v>5.0266200000000003</c:v>
                </c:pt>
                <c:pt idx="5">
                  <c:v>6.1366699999999996</c:v>
                </c:pt>
                <c:pt idx="6">
                  <c:v>7.2168299999999999</c:v>
                </c:pt>
                <c:pt idx="7">
                  <c:v>7.9465599999999998</c:v>
                </c:pt>
                <c:pt idx="8">
                  <c:v>8.6465599999999991</c:v>
                </c:pt>
                <c:pt idx="9">
                  <c:v>9.3168399999999991</c:v>
                </c:pt>
                <c:pt idx="10">
                  <c:v>9.3751099999999994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Ron_Tj!$N$19:$N$48</c:f>
              <c:numCache>
                <c:formatCode>0.00_);[Red]\(0.00\)</c:formatCode>
                <c:ptCount val="30"/>
                <c:pt idx="0">
                  <c:v>0</c:v>
                </c:pt>
                <c:pt idx="1">
                  <c:v>0.303309</c:v>
                </c:pt>
                <c:pt idx="2">
                  <c:v>0.66176500000000005</c:v>
                </c:pt>
                <c:pt idx="3">
                  <c:v>1.1305099999999999</c:v>
                </c:pt>
                <c:pt idx="4">
                  <c:v>1.6360300000000001</c:v>
                </c:pt>
                <c:pt idx="5">
                  <c:v>2.0036800000000001</c:v>
                </c:pt>
                <c:pt idx="6">
                  <c:v>2.4632399999999999</c:v>
                </c:pt>
                <c:pt idx="7">
                  <c:v>2.8216899999999998</c:v>
                </c:pt>
                <c:pt idx="8">
                  <c:v>3.3088199999999999</c:v>
                </c:pt>
                <c:pt idx="9">
                  <c:v>3.8235299999999999</c:v>
                </c:pt>
                <c:pt idx="10">
                  <c:v>4.32904</c:v>
                </c:pt>
                <c:pt idx="11">
                  <c:v>4.8621299999999996</c:v>
                </c:pt>
                <c:pt idx="12">
                  <c:v>4.9816200000000004</c:v>
                </c:pt>
              </c:numCache>
            </c:numRef>
          </c:xVal>
          <c:yVal>
            <c:numRef>
              <c:f>Ron_Tj!$O$19:$O$48</c:f>
              <c:numCache>
                <c:formatCode>General</c:formatCode>
                <c:ptCount val="30"/>
                <c:pt idx="0">
                  <c:v>0</c:v>
                </c:pt>
                <c:pt idx="1">
                  <c:v>0.87712900000000005</c:v>
                </c:pt>
                <c:pt idx="2">
                  <c:v>1.9297200000000001</c:v>
                </c:pt>
                <c:pt idx="3">
                  <c:v>3.1574399999999998</c:v>
                </c:pt>
                <c:pt idx="4">
                  <c:v>4.4142400000000004</c:v>
                </c:pt>
                <c:pt idx="5">
                  <c:v>5.2909899999999999</c:v>
                </c:pt>
                <c:pt idx="6">
                  <c:v>6.2843999999999998</c:v>
                </c:pt>
                <c:pt idx="7">
                  <c:v>6.9854200000000004</c:v>
                </c:pt>
                <c:pt idx="8">
                  <c:v>7.80288</c:v>
                </c:pt>
                <c:pt idx="9">
                  <c:v>8.5908800000000003</c:v>
                </c:pt>
                <c:pt idx="10">
                  <c:v>9.2617399999999996</c:v>
                </c:pt>
                <c:pt idx="11">
                  <c:v>9.8445599999999995</c:v>
                </c:pt>
                <c:pt idx="12">
                  <c:v>9.9317499999999992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344136"/>
        <c:axId val="293344520"/>
      </c:scatterChart>
      <c:valAx>
        <c:axId val="293344136"/>
        <c:scaling>
          <c:orientation val="minMax"/>
          <c:max val="6"/>
          <c:min val="0"/>
        </c:scaling>
        <c:delete val="0"/>
        <c:axPos val="b"/>
        <c:majorGridlines/>
        <c:minorGridlines/>
        <c:numFmt formatCode="#,##0_);[Red]\(#,##0\)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endParaRPr lang="zh-CN"/>
          </a:p>
        </c:txPr>
        <c:crossAx val="293344520"/>
        <c:crosses val="autoZero"/>
        <c:crossBetween val="midCat"/>
        <c:majorUnit val="1"/>
      </c:valAx>
      <c:valAx>
        <c:axId val="293344520"/>
        <c:scaling>
          <c:orientation val="minMax"/>
          <c:max val="12"/>
          <c:min val="0"/>
        </c:scaling>
        <c:delete val="0"/>
        <c:axPos val="l"/>
        <c:majorGridlines/>
        <c:min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293344136"/>
        <c:crossesAt val="0"/>
        <c:crossBetween val="midCat"/>
        <c:majorUnit val="4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ln w="25400">
      <a:noFill/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579435415889E-2"/>
          <c:y val="4.8959027777777775E-2"/>
          <c:w val="0.86452105263158208"/>
          <c:h val="0.8519065972222221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Ron_ID!$H$28:$H$50</c:f>
              <c:numCache>
                <c:formatCode>General</c:formatCode>
                <c:ptCount val="23"/>
                <c:pt idx="0">
                  <c:v>-54.748100000000001</c:v>
                </c:pt>
                <c:pt idx="1">
                  <c:v>-40.358499999999999</c:v>
                </c:pt>
                <c:pt idx="2">
                  <c:v>-21.172499999999999</c:v>
                </c:pt>
                <c:pt idx="3">
                  <c:v>-4.65116</c:v>
                </c:pt>
                <c:pt idx="4">
                  <c:v>11.337199999999999</c:v>
                </c:pt>
                <c:pt idx="5">
                  <c:v>25.1938</c:v>
                </c:pt>
                <c:pt idx="6">
                  <c:v>44.912799999999997</c:v>
                </c:pt>
                <c:pt idx="7">
                  <c:v>66.230599999999995</c:v>
                </c:pt>
                <c:pt idx="8">
                  <c:v>83.284899999999993</c:v>
                </c:pt>
                <c:pt idx="9">
                  <c:v>97.674400000000006</c:v>
                </c:pt>
                <c:pt idx="10">
                  <c:v>117.926</c:v>
                </c:pt>
                <c:pt idx="11">
                  <c:v>127.51900000000001</c:v>
                </c:pt>
                <c:pt idx="12">
                  <c:v>141.90899999999999</c:v>
                </c:pt>
                <c:pt idx="13">
                  <c:v>152.56800000000001</c:v>
                </c:pt>
                <c:pt idx="14">
                  <c:v>175.48400000000001</c:v>
                </c:pt>
              </c:numCache>
            </c:numRef>
          </c:xVal>
          <c:yVal>
            <c:numRef>
              <c:f>Ron_ID!$I$28:$I$50</c:f>
              <c:numCache>
                <c:formatCode>General</c:formatCode>
                <c:ptCount val="23"/>
                <c:pt idx="0">
                  <c:v>631.20000000000005</c:v>
                </c:pt>
                <c:pt idx="1">
                  <c:v>583.6</c:v>
                </c:pt>
                <c:pt idx="2">
                  <c:v>530.4</c:v>
                </c:pt>
                <c:pt idx="3">
                  <c:v>489.8</c:v>
                </c:pt>
                <c:pt idx="4">
                  <c:v>460.4</c:v>
                </c:pt>
                <c:pt idx="5">
                  <c:v>436.6</c:v>
                </c:pt>
                <c:pt idx="6">
                  <c:v>411.4</c:v>
                </c:pt>
                <c:pt idx="7">
                  <c:v>391.8</c:v>
                </c:pt>
                <c:pt idx="8">
                  <c:v>382</c:v>
                </c:pt>
                <c:pt idx="9">
                  <c:v>376.4</c:v>
                </c:pt>
                <c:pt idx="10">
                  <c:v>376.4</c:v>
                </c:pt>
                <c:pt idx="11">
                  <c:v>382</c:v>
                </c:pt>
                <c:pt idx="12">
                  <c:v>387.6</c:v>
                </c:pt>
                <c:pt idx="13">
                  <c:v>391.8</c:v>
                </c:pt>
                <c:pt idx="14">
                  <c:v>407.2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Ron_ID!$J$28:$J$50</c:f>
              <c:numCache>
                <c:formatCode>General</c:formatCode>
                <c:ptCount val="23"/>
                <c:pt idx="0">
                  <c:v>-54.748100000000001</c:v>
                </c:pt>
                <c:pt idx="1">
                  <c:v>-41.9574</c:v>
                </c:pt>
                <c:pt idx="2">
                  <c:v>-29.166699999999999</c:v>
                </c:pt>
                <c:pt idx="3">
                  <c:v>-16.376000000000001</c:v>
                </c:pt>
                <c:pt idx="4">
                  <c:v>6.0077499999999997</c:v>
                </c:pt>
                <c:pt idx="5">
                  <c:v>23.062000000000001</c:v>
                </c:pt>
                <c:pt idx="6">
                  <c:v>36.3857</c:v>
                </c:pt>
                <c:pt idx="7">
                  <c:v>45.445700000000002</c:v>
                </c:pt>
                <c:pt idx="8">
                  <c:v>51.841099999999997</c:v>
                </c:pt>
                <c:pt idx="9">
                  <c:v>65.164699999999996</c:v>
                </c:pt>
                <c:pt idx="10">
                  <c:v>84.350800000000007</c:v>
                </c:pt>
                <c:pt idx="11">
                  <c:v>96.608500000000006</c:v>
                </c:pt>
                <c:pt idx="12">
                  <c:v>112.59699999999999</c:v>
                </c:pt>
                <c:pt idx="13">
                  <c:v>136.047</c:v>
                </c:pt>
                <c:pt idx="14">
                  <c:v>159.49600000000001</c:v>
                </c:pt>
                <c:pt idx="15">
                  <c:v>174.952</c:v>
                </c:pt>
              </c:numCache>
            </c:numRef>
          </c:xVal>
          <c:yVal>
            <c:numRef>
              <c:f>Ron_ID!$K$28:$K$50</c:f>
              <c:numCache>
                <c:formatCode>General</c:formatCode>
                <c:ptCount val="23"/>
                <c:pt idx="0">
                  <c:v>404.4</c:v>
                </c:pt>
                <c:pt idx="1">
                  <c:v>384.8</c:v>
                </c:pt>
                <c:pt idx="2">
                  <c:v>363.8</c:v>
                </c:pt>
                <c:pt idx="3">
                  <c:v>347</c:v>
                </c:pt>
                <c:pt idx="4">
                  <c:v>326</c:v>
                </c:pt>
                <c:pt idx="5">
                  <c:v>312</c:v>
                </c:pt>
                <c:pt idx="6">
                  <c:v>306.39999999999998</c:v>
                </c:pt>
                <c:pt idx="7">
                  <c:v>302.2</c:v>
                </c:pt>
                <c:pt idx="8">
                  <c:v>299.39999999999998</c:v>
                </c:pt>
                <c:pt idx="9">
                  <c:v>298</c:v>
                </c:pt>
                <c:pt idx="10">
                  <c:v>302.2</c:v>
                </c:pt>
                <c:pt idx="11">
                  <c:v>306.39999999999998</c:v>
                </c:pt>
                <c:pt idx="12">
                  <c:v>312</c:v>
                </c:pt>
                <c:pt idx="13">
                  <c:v>326</c:v>
                </c:pt>
                <c:pt idx="14">
                  <c:v>345.6</c:v>
                </c:pt>
                <c:pt idx="15">
                  <c:v>361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428320"/>
        <c:axId val="293428704"/>
      </c:scatterChart>
      <c:valAx>
        <c:axId val="293428320"/>
        <c:scaling>
          <c:orientation val="minMax"/>
          <c:max val="200"/>
          <c:min val="-75"/>
        </c:scaling>
        <c:delete val="0"/>
        <c:axPos val="b"/>
        <c:majorGridlines/>
        <c:minorGridlines>
          <c:spPr>
            <a:ln>
              <a:prstDash val="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293428704"/>
        <c:crosses val="autoZero"/>
        <c:crossBetween val="midCat"/>
        <c:majorUnit val="25"/>
        <c:minorUnit val="25"/>
      </c:valAx>
      <c:valAx>
        <c:axId val="293428704"/>
        <c:scaling>
          <c:orientation val="minMax"/>
          <c:max val="850"/>
          <c:min val="50"/>
        </c:scaling>
        <c:delete val="0"/>
        <c:axPos val="l"/>
        <c:majorGridlines/>
        <c:minorGridlines>
          <c:spPr>
            <a:ln>
              <a:prstDash val="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293428320"/>
        <c:crossesAt val="-75"/>
        <c:crossBetween val="midCat"/>
        <c:majorUnit val="50"/>
        <c:minorUnit val="50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26315789473686"/>
          <c:y val="5.7778472222222224E-2"/>
          <c:w val="0.83162894736842286"/>
          <c:h val="0.85190659722222217"/>
        </c:manualLayout>
      </c:layout>
      <c:scatterChart>
        <c:scatterStyle val="smoothMarker"/>
        <c:varyColors val="0"/>
        <c:ser>
          <c:idx val="1"/>
          <c:order val="0"/>
          <c:marker>
            <c:symbol val="none"/>
          </c:marker>
          <c:xVal>
            <c:numRef>
              <c:f>VFSD_Tj!$J$19:$J$85</c:f>
              <c:numCache>
                <c:formatCode>General</c:formatCode>
                <c:ptCount val="67"/>
                <c:pt idx="0">
                  <c:v>2.03077</c:v>
                </c:pt>
                <c:pt idx="1">
                  <c:v>2.1846199999999998</c:v>
                </c:pt>
                <c:pt idx="2">
                  <c:v>2.4</c:v>
                </c:pt>
                <c:pt idx="3">
                  <c:v>2.5076900000000002</c:v>
                </c:pt>
                <c:pt idx="4">
                  <c:v>2.8</c:v>
                </c:pt>
                <c:pt idx="5">
                  <c:v>2.9538500000000001</c:v>
                </c:pt>
                <c:pt idx="6">
                  <c:v>3.1230799999999999</c:v>
                </c:pt>
                <c:pt idx="7">
                  <c:v>3.2769200000000001</c:v>
                </c:pt>
                <c:pt idx="8">
                  <c:v>3.4153799999999999</c:v>
                </c:pt>
                <c:pt idx="9">
                  <c:v>3.6307700000000001</c:v>
                </c:pt>
                <c:pt idx="10">
                  <c:v>3.7692299999999999</c:v>
                </c:pt>
                <c:pt idx="11">
                  <c:v>3.8769200000000001</c:v>
                </c:pt>
                <c:pt idx="12">
                  <c:v>4.0461499999999999</c:v>
                </c:pt>
                <c:pt idx="13">
                  <c:v>4.1846199999999998</c:v>
                </c:pt>
                <c:pt idx="14">
                  <c:v>4.38462</c:v>
                </c:pt>
                <c:pt idx="15">
                  <c:v>4.6615399999999996</c:v>
                </c:pt>
                <c:pt idx="16">
                  <c:v>4.8615399999999998</c:v>
                </c:pt>
                <c:pt idx="17">
                  <c:v>5.0461499999999999</c:v>
                </c:pt>
                <c:pt idx="18">
                  <c:v>5.1230799999999999</c:v>
                </c:pt>
                <c:pt idx="19">
                  <c:v>5.2923099999999996</c:v>
                </c:pt>
                <c:pt idx="20">
                  <c:v>5.7846200000000003</c:v>
                </c:pt>
                <c:pt idx="21">
                  <c:v>5.9538500000000001</c:v>
                </c:pt>
                <c:pt idx="22">
                  <c:v>6.32308</c:v>
                </c:pt>
                <c:pt idx="23">
                  <c:v>6.6</c:v>
                </c:pt>
                <c:pt idx="24">
                  <c:v>7</c:v>
                </c:pt>
                <c:pt idx="25">
                  <c:v>7.1692299999999998</c:v>
                </c:pt>
              </c:numCache>
            </c:numRef>
          </c:xVal>
          <c:yVal>
            <c:numRef>
              <c:f>VFSD_Tj!$K$19:$K$85</c:f>
              <c:numCache>
                <c:formatCode>General</c:formatCode>
                <c:ptCount val="67"/>
                <c:pt idx="0">
                  <c:v>658.30100000000004</c:v>
                </c:pt>
                <c:pt idx="1">
                  <c:v>655.40499999999997</c:v>
                </c:pt>
                <c:pt idx="2">
                  <c:v>656.37099999999998</c:v>
                </c:pt>
                <c:pt idx="3">
                  <c:v>653.47500000000002</c:v>
                </c:pt>
                <c:pt idx="4">
                  <c:v>652.51</c:v>
                </c:pt>
                <c:pt idx="5">
                  <c:v>648.649</c:v>
                </c:pt>
                <c:pt idx="6">
                  <c:v>645.75300000000004</c:v>
                </c:pt>
                <c:pt idx="7">
                  <c:v>645.75300000000004</c:v>
                </c:pt>
                <c:pt idx="8">
                  <c:v>641.89200000000005</c:v>
                </c:pt>
                <c:pt idx="9">
                  <c:v>639.96100000000001</c:v>
                </c:pt>
                <c:pt idx="10">
                  <c:v>636.1</c:v>
                </c:pt>
                <c:pt idx="11">
                  <c:v>633.20500000000004</c:v>
                </c:pt>
                <c:pt idx="12">
                  <c:v>632.23900000000003</c:v>
                </c:pt>
                <c:pt idx="13">
                  <c:v>629.34400000000005</c:v>
                </c:pt>
                <c:pt idx="14">
                  <c:v>626.44799999999998</c:v>
                </c:pt>
                <c:pt idx="15">
                  <c:v>618.726</c:v>
                </c:pt>
                <c:pt idx="16">
                  <c:v>616.79499999999996</c:v>
                </c:pt>
                <c:pt idx="17">
                  <c:v>611.00400000000002</c:v>
                </c:pt>
                <c:pt idx="18">
                  <c:v>608.10799999999995</c:v>
                </c:pt>
                <c:pt idx="19">
                  <c:v>607.14300000000003</c:v>
                </c:pt>
                <c:pt idx="20">
                  <c:v>594.59500000000003</c:v>
                </c:pt>
                <c:pt idx="21">
                  <c:v>592.66399999999999</c:v>
                </c:pt>
                <c:pt idx="22">
                  <c:v>583.01199999999994</c:v>
                </c:pt>
                <c:pt idx="23">
                  <c:v>576.255</c:v>
                </c:pt>
                <c:pt idx="24">
                  <c:v>566.60199999999998</c:v>
                </c:pt>
                <c:pt idx="25">
                  <c:v>562.74099999999999</c:v>
                </c:pt>
              </c:numCache>
            </c:numRef>
          </c:yVal>
          <c:smooth val="1"/>
        </c:ser>
        <c:ser>
          <c:idx val="2"/>
          <c:order val="1"/>
          <c:marker>
            <c:symbol val="none"/>
          </c:marker>
          <c:xVal>
            <c:numRef>
              <c:f>VFSD_Tj!$L$19:$L$85</c:f>
              <c:numCache>
                <c:formatCode>General</c:formatCode>
                <c:ptCount val="67"/>
                <c:pt idx="0">
                  <c:v>2.0615399999999999</c:v>
                </c:pt>
                <c:pt idx="1">
                  <c:v>2.2461500000000001</c:v>
                </c:pt>
                <c:pt idx="2">
                  <c:v>2.3692299999999999</c:v>
                </c:pt>
                <c:pt idx="3">
                  <c:v>2.5384600000000002</c:v>
                </c:pt>
                <c:pt idx="4">
                  <c:v>2.66154</c:v>
                </c:pt>
                <c:pt idx="5">
                  <c:v>2.8307699999999998</c:v>
                </c:pt>
                <c:pt idx="6">
                  <c:v>2.9538500000000001</c:v>
                </c:pt>
                <c:pt idx="7">
                  <c:v>3.1384599999999998</c:v>
                </c:pt>
                <c:pt idx="8">
                  <c:v>3.2615400000000001</c:v>
                </c:pt>
                <c:pt idx="9">
                  <c:v>3.4461499999999998</c:v>
                </c:pt>
                <c:pt idx="10">
                  <c:v>3.6</c:v>
                </c:pt>
                <c:pt idx="11">
                  <c:v>3.7538499999999999</c:v>
                </c:pt>
                <c:pt idx="12">
                  <c:v>4.0307700000000004</c:v>
                </c:pt>
                <c:pt idx="13">
                  <c:v>4.1692299999999998</c:v>
                </c:pt>
                <c:pt idx="14">
                  <c:v>4.6461499999999996</c:v>
                </c:pt>
                <c:pt idx="15">
                  <c:v>4.8</c:v>
                </c:pt>
                <c:pt idx="16">
                  <c:v>4.9076899999999997</c:v>
                </c:pt>
                <c:pt idx="17">
                  <c:v>5.0615399999999999</c:v>
                </c:pt>
                <c:pt idx="18">
                  <c:v>5.2307699999999997</c:v>
                </c:pt>
                <c:pt idx="19">
                  <c:v>5.5230800000000002</c:v>
                </c:pt>
                <c:pt idx="20">
                  <c:v>6</c:v>
                </c:pt>
                <c:pt idx="21">
                  <c:v>6.30769</c:v>
                </c:pt>
                <c:pt idx="22">
                  <c:v>6.5384599999999997</c:v>
                </c:pt>
                <c:pt idx="23">
                  <c:v>6.7230800000000004</c:v>
                </c:pt>
                <c:pt idx="24">
                  <c:v>6.9076899999999997</c:v>
                </c:pt>
                <c:pt idx="25">
                  <c:v>7.0461499999999999</c:v>
                </c:pt>
              </c:numCache>
            </c:numRef>
          </c:xVal>
          <c:yVal>
            <c:numRef>
              <c:f>VFSD_Tj!$M$19:$M$85</c:f>
              <c:numCache>
                <c:formatCode>General</c:formatCode>
                <c:ptCount val="67"/>
                <c:pt idx="0">
                  <c:v>402.51</c:v>
                </c:pt>
                <c:pt idx="1">
                  <c:v>405.40499999999997</c:v>
                </c:pt>
                <c:pt idx="2">
                  <c:v>408.30099999999999</c:v>
                </c:pt>
                <c:pt idx="3">
                  <c:v>409.26600000000002</c:v>
                </c:pt>
                <c:pt idx="4">
                  <c:v>410.23200000000003</c:v>
                </c:pt>
                <c:pt idx="5">
                  <c:v>411.197</c:v>
                </c:pt>
                <c:pt idx="6">
                  <c:v>412.16199999999998</c:v>
                </c:pt>
                <c:pt idx="7">
                  <c:v>415.05799999999999</c:v>
                </c:pt>
                <c:pt idx="8">
                  <c:v>416.988</c:v>
                </c:pt>
                <c:pt idx="9">
                  <c:v>414.09300000000002</c:v>
                </c:pt>
                <c:pt idx="10">
                  <c:v>417.95400000000001</c:v>
                </c:pt>
                <c:pt idx="11">
                  <c:v>418.91899999999998</c:v>
                </c:pt>
                <c:pt idx="12">
                  <c:v>419.88400000000001</c:v>
                </c:pt>
                <c:pt idx="13">
                  <c:v>421.815</c:v>
                </c:pt>
                <c:pt idx="14">
                  <c:v>421.815</c:v>
                </c:pt>
                <c:pt idx="15">
                  <c:v>424.71</c:v>
                </c:pt>
                <c:pt idx="16">
                  <c:v>425.67599999999999</c:v>
                </c:pt>
                <c:pt idx="17">
                  <c:v>422.78</c:v>
                </c:pt>
                <c:pt idx="18">
                  <c:v>425.67599999999999</c:v>
                </c:pt>
                <c:pt idx="19">
                  <c:v>426.64100000000002</c:v>
                </c:pt>
                <c:pt idx="20">
                  <c:v>424.71</c:v>
                </c:pt>
                <c:pt idx="21">
                  <c:v>427.60599999999999</c:v>
                </c:pt>
                <c:pt idx="22">
                  <c:v>427.60599999999999</c:v>
                </c:pt>
                <c:pt idx="23">
                  <c:v>424.71</c:v>
                </c:pt>
                <c:pt idx="24">
                  <c:v>424.71</c:v>
                </c:pt>
                <c:pt idx="25">
                  <c:v>427.60599999999999</c:v>
                </c:pt>
              </c:numCache>
            </c:numRef>
          </c:yVal>
          <c:smooth val="1"/>
        </c:ser>
        <c:ser>
          <c:idx val="0"/>
          <c:order val="2"/>
          <c:marker>
            <c:symbol val="none"/>
          </c:marker>
          <c:xVal>
            <c:numRef>
              <c:f>VFSD_Tj!$N$19:$N$85</c:f>
              <c:numCache>
                <c:formatCode>General</c:formatCode>
                <c:ptCount val="67"/>
                <c:pt idx="0">
                  <c:v>2.0923099999999999</c:v>
                </c:pt>
                <c:pt idx="1">
                  <c:v>2.2461500000000001</c:v>
                </c:pt>
                <c:pt idx="2">
                  <c:v>2.3692299999999999</c:v>
                </c:pt>
                <c:pt idx="3">
                  <c:v>2.67692</c:v>
                </c:pt>
                <c:pt idx="4">
                  <c:v>2.8307699999999998</c:v>
                </c:pt>
                <c:pt idx="5">
                  <c:v>2.9846200000000001</c:v>
                </c:pt>
                <c:pt idx="6">
                  <c:v>3.2923100000000001</c:v>
                </c:pt>
                <c:pt idx="7">
                  <c:v>3.4461499999999998</c:v>
                </c:pt>
                <c:pt idx="8">
                  <c:v>3.5846200000000001</c:v>
                </c:pt>
                <c:pt idx="9">
                  <c:v>3.7076899999999999</c:v>
                </c:pt>
                <c:pt idx="10">
                  <c:v>3.9230800000000001</c:v>
                </c:pt>
                <c:pt idx="11">
                  <c:v>4.0769200000000003</c:v>
                </c:pt>
                <c:pt idx="12">
                  <c:v>4.1538500000000003</c:v>
                </c:pt>
                <c:pt idx="13">
                  <c:v>4.38462</c:v>
                </c:pt>
                <c:pt idx="14">
                  <c:v>4.5076900000000002</c:v>
                </c:pt>
                <c:pt idx="15">
                  <c:v>4.67692</c:v>
                </c:pt>
                <c:pt idx="16">
                  <c:v>4.9538500000000001</c:v>
                </c:pt>
                <c:pt idx="17">
                  <c:v>5.0923100000000003</c:v>
                </c:pt>
                <c:pt idx="18">
                  <c:v>5.2307699999999997</c:v>
                </c:pt>
                <c:pt idx="19">
                  <c:v>5.4</c:v>
                </c:pt>
                <c:pt idx="20">
                  <c:v>5.6</c:v>
                </c:pt>
                <c:pt idx="21">
                  <c:v>5.8769200000000001</c:v>
                </c:pt>
                <c:pt idx="22">
                  <c:v>6.0923100000000003</c:v>
                </c:pt>
                <c:pt idx="23">
                  <c:v>6.1846199999999998</c:v>
                </c:pt>
                <c:pt idx="24">
                  <c:v>6.4</c:v>
                </c:pt>
                <c:pt idx="25">
                  <c:v>6.5846200000000001</c:v>
                </c:pt>
                <c:pt idx="26">
                  <c:v>6.7384599999999999</c:v>
                </c:pt>
                <c:pt idx="27">
                  <c:v>6.8769200000000001</c:v>
                </c:pt>
                <c:pt idx="28">
                  <c:v>6.9846199999999996</c:v>
                </c:pt>
              </c:numCache>
            </c:numRef>
          </c:xVal>
          <c:yVal>
            <c:numRef>
              <c:f>VFSD_Tj!$O$19:$O$85</c:f>
              <c:numCache>
                <c:formatCode>General</c:formatCode>
                <c:ptCount val="67"/>
                <c:pt idx="0">
                  <c:v>388.99599999999998</c:v>
                </c:pt>
                <c:pt idx="1">
                  <c:v>390.92700000000002</c:v>
                </c:pt>
                <c:pt idx="2">
                  <c:v>393.822</c:v>
                </c:pt>
                <c:pt idx="3">
                  <c:v>395.75299999999999</c:v>
                </c:pt>
                <c:pt idx="4">
                  <c:v>396.71800000000002</c:v>
                </c:pt>
                <c:pt idx="5">
                  <c:v>397.68299999999999</c:v>
                </c:pt>
                <c:pt idx="6">
                  <c:v>400.57900000000001</c:v>
                </c:pt>
                <c:pt idx="7">
                  <c:v>401.54399999999998</c:v>
                </c:pt>
                <c:pt idx="8">
                  <c:v>402.51</c:v>
                </c:pt>
                <c:pt idx="9">
                  <c:v>404.44</c:v>
                </c:pt>
                <c:pt idx="10">
                  <c:v>406.37099999999998</c:v>
                </c:pt>
                <c:pt idx="11">
                  <c:v>408.30099999999999</c:v>
                </c:pt>
                <c:pt idx="12">
                  <c:v>409.26600000000002</c:v>
                </c:pt>
                <c:pt idx="13">
                  <c:v>410.23200000000003</c:v>
                </c:pt>
                <c:pt idx="14">
                  <c:v>411.197</c:v>
                </c:pt>
                <c:pt idx="15">
                  <c:v>413.12700000000001</c:v>
                </c:pt>
                <c:pt idx="16">
                  <c:v>416.988</c:v>
                </c:pt>
                <c:pt idx="17">
                  <c:v>418.91899999999998</c:v>
                </c:pt>
                <c:pt idx="18">
                  <c:v>419.88400000000001</c:v>
                </c:pt>
                <c:pt idx="19">
                  <c:v>421.815</c:v>
                </c:pt>
                <c:pt idx="20">
                  <c:v>424.71</c:v>
                </c:pt>
                <c:pt idx="21">
                  <c:v>428.57100000000003</c:v>
                </c:pt>
                <c:pt idx="22">
                  <c:v>430.50200000000001</c:v>
                </c:pt>
                <c:pt idx="23">
                  <c:v>433.39800000000002</c:v>
                </c:pt>
                <c:pt idx="24">
                  <c:v>435.32799999999997</c:v>
                </c:pt>
                <c:pt idx="25">
                  <c:v>437.25900000000001</c:v>
                </c:pt>
                <c:pt idx="26">
                  <c:v>440.154</c:v>
                </c:pt>
                <c:pt idx="27">
                  <c:v>443.05</c:v>
                </c:pt>
                <c:pt idx="28">
                  <c:v>444.98099999999999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063552"/>
        <c:axId val="293474696"/>
      </c:scatterChart>
      <c:valAx>
        <c:axId val="294063552"/>
        <c:scaling>
          <c:orientation val="minMax"/>
          <c:max val="11"/>
          <c:min val="0"/>
        </c:scaling>
        <c:delete val="0"/>
        <c:axPos val="b"/>
        <c:minorGridlines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293474696"/>
        <c:crossesAt val="0"/>
        <c:crossBetween val="midCat"/>
        <c:majorUnit val="1"/>
        <c:minorUnit val="1"/>
      </c:valAx>
      <c:valAx>
        <c:axId val="293474696"/>
        <c:scaling>
          <c:orientation val="minMax"/>
          <c:max val="850"/>
          <c:min val="200"/>
        </c:scaling>
        <c:delete val="0"/>
        <c:axPos val="l"/>
        <c:majorGridlines/>
        <c:minorGridlines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000000"/>
            </a:solidFill>
          </a:ln>
        </c:spPr>
        <c:txPr>
          <a:bodyPr/>
          <a:lstStyle/>
          <a:p>
            <a:pPr>
              <a:defRPr baseline="0"/>
            </a:pPr>
            <a:endParaRPr lang="zh-CN"/>
          </a:p>
        </c:txPr>
        <c:crossAx val="294063552"/>
        <c:crossesAt val="0"/>
        <c:crossBetween val="midCat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49398512686275E-2"/>
          <c:y val="2.6332339525520568E-2"/>
          <c:w val="0.86451963035870671"/>
          <c:h val="0.85508787129764119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ID_Tjc!$J$24:$J$85</c:f>
              <c:numCache>
                <c:formatCode>0.00_);[Red]\(0.00\)</c:formatCode>
                <c:ptCount val="62"/>
                <c:pt idx="0">
                  <c:v>0.10491499999999999</c:v>
                </c:pt>
                <c:pt idx="1">
                  <c:v>0.28421200000000002</c:v>
                </c:pt>
                <c:pt idx="2">
                  <c:v>0.47589100000000001</c:v>
                </c:pt>
                <c:pt idx="3">
                  <c:v>0.67103699999999999</c:v>
                </c:pt>
                <c:pt idx="4">
                  <c:v>0.81062699999999999</c:v>
                </c:pt>
                <c:pt idx="5">
                  <c:v>0.99622699999999997</c:v>
                </c:pt>
                <c:pt idx="6">
                  <c:v>1.26709</c:v>
                </c:pt>
                <c:pt idx="7">
                  <c:v>1.53061</c:v>
                </c:pt>
                <c:pt idx="8">
                  <c:v>1.88093</c:v>
                </c:pt>
                <c:pt idx="9">
                  <c:v>2.3924099999999999</c:v>
                </c:pt>
                <c:pt idx="10">
                  <c:v>3.2039599999999999</c:v>
                </c:pt>
                <c:pt idx="11">
                  <c:v>4.0750599999999997</c:v>
                </c:pt>
                <c:pt idx="12" formatCode="General">
                  <c:v>5.3646000000000003</c:v>
                </c:pt>
                <c:pt idx="13" formatCode="General">
                  <c:v>6.9414100000000003</c:v>
                </c:pt>
                <c:pt idx="14" formatCode="General">
                  <c:v>10.4842</c:v>
                </c:pt>
                <c:pt idx="15" formatCode="General">
                  <c:v>17.859400000000001</c:v>
                </c:pt>
                <c:pt idx="16" formatCode="General">
                  <c:v>61.540900000000001</c:v>
                </c:pt>
                <c:pt idx="17" formatCode="General">
                  <c:v>407.42200000000003</c:v>
                </c:pt>
                <c:pt idx="18" formatCode="General">
                  <c:v>636.90499999999997</c:v>
                </c:pt>
              </c:numCache>
            </c:numRef>
          </c:xVal>
          <c:yVal>
            <c:numRef>
              <c:f>ID_Tjc!$K$24:$K$85</c:f>
              <c:numCache>
                <c:formatCode>0.00_);[Red]\(0.00\)</c:formatCode>
                <c:ptCount val="62"/>
                <c:pt idx="0">
                  <c:v>237.684</c:v>
                </c:pt>
                <c:pt idx="1">
                  <c:v>231.20599999999999</c:v>
                </c:pt>
                <c:pt idx="2">
                  <c:v>228.03399999999999</c:v>
                </c:pt>
                <c:pt idx="3">
                  <c:v>224.905</c:v>
                </c:pt>
                <c:pt idx="4">
                  <c:v>221.82</c:v>
                </c:pt>
                <c:pt idx="5">
                  <c:v>218.77600000000001</c:v>
                </c:pt>
                <c:pt idx="6">
                  <c:v>212.81399999999999</c:v>
                </c:pt>
                <c:pt idx="7">
                  <c:v>207.01400000000001</c:v>
                </c:pt>
                <c:pt idx="8">
                  <c:v>198.60900000000001</c:v>
                </c:pt>
                <c:pt idx="9">
                  <c:v>195.88399999999999</c:v>
                </c:pt>
                <c:pt idx="10">
                  <c:v>193.197</c:v>
                </c:pt>
                <c:pt idx="11">
                  <c:v>187.93199999999999</c:v>
                </c:pt>
                <c:pt idx="12">
                  <c:v>187.93199999999999</c:v>
                </c:pt>
                <c:pt idx="13">
                  <c:v>182.81</c:v>
                </c:pt>
                <c:pt idx="14">
                  <c:v>180.30199999999999</c:v>
                </c:pt>
                <c:pt idx="15" formatCode="General">
                  <c:v>177.828</c:v>
                </c:pt>
                <c:pt idx="16" formatCode="General">
                  <c:v>175.38800000000001</c:v>
                </c:pt>
                <c:pt idx="17" formatCode="General">
                  <c:v>172.982</c:v>
                </c:pt>
                <c:pt idx="18" formatCode="General">
                  <c:v>172.982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65C-47CA-A9D2-5084002FDD03}"/>
            </c:ext>
          </c:extLst>
        </c:ser>
        <c:ser>
          <c:idx val="1"/>
          <c:order val="1"/>
          <c:marker>
            <c:symbol val="none"/>
          </c:marker>
          <c:xVal>
            <c:numRef>
              <c:f>ID_Tjc!$L$24:$L$88</c:f>
              <c:numCache>
                <c:formatCode>0.00_);[Red]\(0.00\)</c:formatCode>
                <c:ptCount val="65"/>
                <c:pt idx="0">
                  <c:v>0.10317999999999999</c:v>
                </c:pt>
                <c:pt idx="1">
                  <c:v>0.18504799999999999</c:v>
                </c:pt>
                <c:pt idx="2">
                  <c:v>0.23944699999999999</c:v>
                </c:pt>
                <c:pt idx="3">
                  <c:v>0.32621800000000001</c:v>
                </c:pt>
                <c:pt idx="4">
                  <c:v>0.40090799999999999</c:v>
                </c:pt>
                <c:pt idx="5">
                  <c:v>0.58503099999999997</c:v>
                </c:pt>
                <c:pt idx="6">
                  <c:v>0.81082200000000004</c:v>
                </c:pt>
                <c:pt idx="7">
                  <c:v>1.12368</c:v>
                </c:pt>
                <c:pt idx="8">
                  <c:v>1.55704</c:v>
                </c:pt>
                <c:pt idx="9">
                  <c:v>1.84863</c:v>
                </c:pt>
                <c:pt idx="10">
                  <c:v>2.35101</c:v>
                </c:pt>
                <c:pt idx="11">
                  <c:v>4.0034400000000003</c:v>
                </c:pt>
                <c:pt idx="12">
                  <c:v>6.9347300000000001</c:v>
                </c:pt>
                <c:pt idx="13">
                  <c:v>10.8363</c:v>
                </c:pt>
                <c:pt idx="14">
                  <c:v>15.2746</c:v>
                </c:pt>
                <c:pt idx="15" formatCode="General">
                  <c:v>19.423500000000001</c:v>
                </c:pt>
                <c:pt idx="16" formatCode="General">
                  <c:v>22.2805</c:v>
                </c:pt>
                <c:pt idx="17" formatCode="General">
                  <c:v>25.555099999999999</c:v>
                </c:pt>
                <c:pt idx="18" formatCode="General">
                  <c:v>27.362100000000002</c:v>
                </c:pt>
                <c:pt idx="19" formatCode="General">
                  <c:v>29.809699999999999</c:v>
                </c:pt>
                <c:pt idx="20" formatCode="General">
                  <c:v>36.003399999999999</c:v>
                </c:pt>
                <c:pt idx="21" formatCode="General">
                  <c:v>48.2014</c:v>
                </c:pt>
                <c:pt idx="22" formatCode="General">
                  <c:v>71.535600000000002</c:v>
                </c:pt>
                <c:pt idx="23" formatCode="General">
                  <c:v>94.146900000000002</c:v>
                </c:pt>
                <c:pt idx="24" formatCode="General">
                  <c:v>168.76499999999999</c:v>
                </c:pt>
                <c:pt idx="25" formatCode="General">
                  <c:v>297.41199999999998</c:v>
                </c:pt>
                <c:pt idx="26" formatCode="General">
                  <c:v>419.25400000000002</c:v>
                </c:pt>
                <c:pt idx="27" formatCode="General">
                  <c:v>515.22900000000004</c:v>
                </c:pt>
                <c:pt idx="28" formatCode="General">
                  <c:v>633.23800000000006</c:v>
                </c:pt>
              </c:numCache>
            </c:numRef>
          </c:xVal>
          <c:yVal>
            <c:numRef>
              <c:f>ID_Tjc!$M$24:$M$88</c:f>
              <c:numCache>
                <c:formatCode>General</c:formatCode>
                <c:ptCount val="65"/>
                <c:pt idx="0">
                  <c:v>292.41500000000002</c:v>
                </c:pt>
                <c:pt idx="1">
                  <c:v>280.54300000000001</c:v>
                </c:pt>
                <c:pt idx="2">
                  <c:v>276.69400000000002</c:v>
                </c:pt>
                <c:pt idx="3">
                  <c:v>269.15300000000002</c:v>
                </c:pt>
                <c:pt idx="4">
                  <c:v>265.46100000000001</c:v>
                </c:pt>
                <c:pt idx="5">
                  <c:v>254.68299999999999</c:v>
                </c:pt>
                <c:pt idx="6">
                  <c:v>244.34299999999999</c:v>
                </c:pt>
                <c:pt idx="7">
                  <c:v>228.03399999999999</c:v>
                </c:pt>
                <c:pt idx="8">
                  <c:v>201.37200000000001</c:v>
                </c:pt>
                <c:pt idx="9">
                  <c:v>187.93199999999999</c:v>
                </c:pt>
                <c:pt idx="10">
                  <c:v>175.38800000000001</c:v>
                </c:pt>
                <c:pt idx="11">
                  <c:v>150.661</c:v>
                </c:pt>
                <c:pt idx="12">
                  <c:v>124.16500000000001</c:v>
                </c:pt>
                <c:pt idx="13">
                  <c:v>105.196</c:v>
                </c:pt>
                <c:pt idx="14">
                  <c:v>90.364900000000006</c:v>
                </c:pt>
                <c:pt idx="15">
                  <c:v>80.909599999999998</c:v>
                </c:pt>
                <c:pt idx="16">
                  <c:v>73.451400000000007</c:v>
                </c:pt>
                <c:pt idx="17">
                  <c:v>63.973500000000001</c:v>
                </c:pt>
                <c:pt idx="18">
                  <c:v>54.200099999999999</c:v>
                </c:pt>
                <c:pt idx="19">
                  <c:v>49.204000000000001</c:v>
                </c:pt>
                <c:pt idx="20">
                  <c:v>44.668399999999998</c:v>
                </c:pt>
                <c:pt idx="21">
                  <c:v>38.904499999999999</c:v>
                </c:pt>
                <c:pt idx="22">
                  <c:v>32.960999999999999</c:v>
                </c:pt>
                <c:pt idx="23">
                  <c:v>29.5121</c:v>
                </c:pt>
                <c:pt idx="24">
                  <c:v>23.334599999999998</c:v>
                </c:pt>
                <c:pt idx="25">
                  <c:v>19.4984</c:v>
                </c:pt>
                <c:pt idx="26">
                  <c:v>17.218699999999998</c:v>
                </c:pt>
                <c:pt idx="27">
                  <c:v>16.749400000000001</c:v>
                </c:pt>
                <c:pt idx="28">
                  <c:v>16.982399999999998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ID_Tjc!$N$24:$N$88</c:f>
              <c:numCache>
                <c:formatCode>General</c:formatCode>
                <c:ptCount val="65"/>
                <c:pt idx="0">
                  <c:v>0.102862</c:v>
                </c:pt>
                <c:pt idx="1">
                  <c:v>0.124251</c:v>
                </c:pt>
                <c:pt idx="2">
                  <c:v>0.175201</c:v>
                </c:pt>
                <c:pt idx="3">
                  <c:v>0.23063500000000001</c:v>
                </c:pt>
                <c:pt idx="4">
                  <c:v>0.31421300000000002</c:v>
                </c:pt>
                <c:pt idx="5">
                  <c:v>0.399642</c:v>
                </c:pt>
                <c:pt idx="6">
                  <c:v>0.53517099999999995</c:v>
                </c:pt>
                <c:pt idx="7">
                  <c:v>0.64647600000000005</c:v>
                </c:pt>
                <c:pt idx="8">
                  <c:v>0.83637899999999998</c:v>
                </c:pt>
                <c:pt idx="9">
                  <c:v>1.0101899999999999</c:v>
                </c:pt>
                <c:pt idx="10">
                  <c:v>1.2200800000000001</c:v>
                </c:pt>
                <c:pt idx="11">
                  <c:v>1.4989600000000001</c:v>
                </c:pt>
                <c:pt idx="12">
                  <c:v>1.6900299999999999</c:v>
                </c:pt>
                <c:pt idx="13">
                  <c:v>1.8413999999999999</c:v>
                </c:pt>
                <c:pt idx="14">
                  <c:v>2.1860300000000001</c:v>
                </c:pt>
                <c:pt idx="15">
                  <c:v>2.59552</c:v>
                </c:pt>
                <c:pt idx="16">
                  <c:v>3.3576100000000002</c:v>
                </c:pt>
                <c:pt idx="17">
                  <c:v>4.1255100000000002</c:v>
                </c:pt>
                <c:pt idx="18">
                  <c:v>5.2453700000000003</c:v>
                </c:pt>
                <c:pt idx="19">
                  <c:v>6.2270700000000003</c:v>
                </c:pt>
                <c:pt idx="20">
                  <c:v>7.6504399999999997</c:v>
                </c:pt>
                <c:pt idx="21">
                  <c:v>9.2396799999999999</c:v>
                </c:pt>
                <c:pt idx="22">
                  <c:v>11.159000000000001</c:v>
                </c:pt>
                <c:pt idx="23">
                  <c:v>17.7334</c:v>
                </c:pt>
                <c:pt idx="24">
                  <c:v>19.995899999999999</c:v>
                </c:pt>
                <c:pt idx="25">
                  <c:v>22.159099999999999</c:v>
                </c:pt>
                <c:pt idx="26">
                  <c:v>23.324200000000001</c:v>
                </c:pt>
                <c:pt idx="27">
                  <c:v>25.409700000000001</c:v>
                </c:pt>
                <c:pt idx="28">
                  <c:v>27.206399999999999</c:v>
                </c:pt>
                <c:pt idx="29">
                  <c:v>28.1432</c:v>
                </c:pt>
                <c:pt idx="30">
                  <c:v>31.193200000000001</c:v>
                </c:pt>
                <c:pt idx="31">
                  <c:v>37.033700000000003</c:v>
                </c:pt>
                <c:pt idx="32">
                  <c:v>56.9009</c:v>
                </c:pt>
                <c:pt idx="33">
                  <c:v>63.071899999999999</c:v>
                </c:pt>
                <c:pt idx="34">
                  <c:v>68.735200000000006</c:v>
                </c:pt>
                <c:pt idx="35">
                  <c:v>80.220200000000006</c:v>
                </c:pt>
                <c:pt idx="36">
                  <c:v>90.476799999999997</c:v>
                </c:pt>
                <c:pt idx="37">
                  <c:v>109.294</c:v>
                </c:pt>
                <c:pt idx="38">
                  <c:v>119.087</c:v>
                </c:pt>
                <c:pt idx="39">
                  <c:v>132.03</c:v>
                </c:pt>
                <c:pt idx="40">
                  <c:v>148.88999999999999</c:v>
                </c:pt>
                <c:pt idx="41">
                  <c:v>170.84899999999999</c:v>
                </c:pt>
                <c:pt idx="42">
                  <c:v>192.66</c:v>
                </c:pt>
                <c:pt idx="43">
                  <c:v>217.27</c:v>
                </c:pt>
                <c:pt idx="44">
                  <c:v>245.066</c:v>
                </c:pt>
                <c:pt idx="45">
                  <c:v>262.46699999999998</c:v>
                </c:pt>
                <c:pt idx="46">
                  <c:v>286.04399999999998</c:v>
                </c:pt>
                <c:pt idx="47">
                  <c:v>311.685</c:v>
                </c:pt>
                <c:pt idx="48">
                  <c:v>383.03500000000003</c:v>
                </c:pt>
                <c:pt idx="49">
                  <c:v>559.02700000000004</c:v>
                </c:pt>
                <c:pt idx="50">
                  <c:v>630.54499999999996</c:v>
                </c:pt>
              </c:numCache>
            </c:numRef>
          </c:xVal>
          <c:yVal>
            <c:numRef>
              <c:f>ID_Tjc!$O$24:$O$88</c:f>
              <c:numCache>
                <c:formatCode>General</c:formatCode>
                <c:ptCount val="65"/>
                <c:pt idx="0">
                  <c:v>84.333500000000001</c:v>
                </c:pt>
                <c:pt idx="1">
                  <c:v>80.909599999999998</c:v>
                </c:pt>
                <c:pt idx="2" formatCode="0.00_);[Red]\(0.00\)">
                  <c:v>79.799499999999995</c:v>
                </c:pt>
                <c:pt idx="3" formatCode="0.00_);[Red]\(0.00\)">
                  <c:v>78.704599999999999</c:v>
                </c:pt>
                <c:pt idx="4" formatCode="0.00_);[Red]\(0.00\)">
                  <c:v>76.559700000000007</c:v>
                </c:pt>
                <c:pt idx="5" formatCode="0.00_);[Red]\(0.00\)">
                  <c:v>74.473200000000006</c:v>
                </c:pt>
                <c:pt idx="6" formatCode="0.00_);[Red]\(0.00\)">
                  <c:v>71.449600000000004</c:v>
                </c:pt>
                <c:pt idx="7" formatCode="0.00_);[Red]\(0.00\)">
                  <c:v>69.502399999999994</c:v>
                </c:pt>
                <c:pt idx="8" formatCode="0.00_);[Red]\(0.00\)">
                  <c:v>63.973500000000001</c:v>
                </c:pt>
                <c:pt idx="9" formatCode="0.00_);[Red]\(0.00\)">
                  <c:v>58.884399999999999</c:v>
                </c:pt>
                <c:pt idx="10" formatCode="0.00_);[Red]\(0.00\)">
                  <c:v>53.456400000000002</c:v>
                </c:pt>
                <c:pt idx="11" formatCode="0.00_);[Red]\(0.00\)">
                  <c:v>46.558599999999998</c:v>
                </c:pt>
                <c:pt idx="12" formatCode="0.00_);[Red]\(0.00\)">
                  <c:v>41.115000000000002</c:v>
                </c:pt>
                <c:pt idx="13" formatCode="0.00_);[Red]\(0.00\)">
                  <c:v>38.904499999999999</c:v>
                </c:pt>
                <c:pt idx="14" formatCode="0.00_);[Red]\(0.00\)">
                  <c:v>34.8337</c:v>
                </c:pt>
                <c:pt idx="15" formatCode="0.00_);[Red]\(0.00\)">
                  <c:v>32.960999999999999</c:v>
                </c:pt>
                <c:pt idx="16" formatCode="0.00_);[Red]\(0.00\)">
                  <c:v>29.107199999999999</c:v>
                </c:pt>
                <c:pt idx="17">
                  <c:v>26.424099999999999</c:v>
                </c:pt>
                <c:pt idx="18">
                  <c:v>22.3872</c:v>
                </c:pt>
                <c:pt idx="19">
                  <c:v>20.044699999999999</c:v>
                </c:pt>
                <c:pt idx="20">
                  <c:v>17.458200000000001</c:v>
                </c:pt>
                <c:pt idx="21">
                  <c:v>15.631500000000001</c:v>
                </c:pt>
                <c:pt idx="22">
                  <c:v>13.995900000000001</c:v>
                </c:pt>
                <c:pt idx="23">
                  <c:v>10.3276</c:v>
                </c:pt>
                <c:pt idx="24">
                  <c:v>9.5060500000000001</c:v>
                </c:pt>
                <c:pt idx="25">
                  <c:v>8.1658200000000001</c:v>
                </c:pt>
                <c:pt idx="26">
                  <c:v>7.2110700000000003</c:v>
                </c:pt>
                <c:pt idx="27">
                  <c:v>6.4565400000000004</c:v>
                </c:pt>
                <c:pt idx="28">
                  <c:v>5.4701599999999999</c:v>
                </c:pt>
                <c:pt idx="29">
                  <c:v>4.4463100000000004</c:v>
                </c:pt>
                <c:pt idx="30">
                  <c:v>4.0926099999999996</c:v>
                </c:pt>
                <c:pt idx="31">
                  <c:v>3.7670400000000002</c:v>
                </c:pt>
                <c:pt idx="32">
                  <c:v>3.6141000000000001</c:v>
                </c:pt>
                <c:pt idx="33">
                  <c:v>3.4197899999999999</c:v>
                </c:pt>
                <c:pt idx="34">
                  <c:v>3.5156000000000001</c:v>
                </c:pt>
                <c:pt idx="35">
                  <c:v>3.3266</c:v>
                </c:pt>
                <c:pt idx="36">
                  <c:v>3.3728699999999998</c:v>
                </c:pt>
                <c:pt idx="37">
                  <c:v>3.2809499999999998</c:v>
                </c:pt>
                <c:pt idx="38">
                  <c:v>3.1477499999999998</c:v>
                </c:pt>
                <c:pt idx="39">
                  <c:v>3.2359399999999998</c:v>
                </c:pt>
                <c:pt idx="40">
                  <c:v>3.1045600000000002</c:v>
                </c:pt>
                <c:pt idx="41">
                  <c:v>3.2359399999999998</c:v>
                </c:pt>
                <c:pt idx="42">
                  <c:v>3.06196</c:v>
                </c:pt>
                <c:pt idx="43">
                  <c:v>2.9785200000000001</c:v>
                </c:pt>
                <c:pt idx="44">
                  <c:v>3.1045600000000002</c:v>
                </c:pt>
                <c:pt idx="45">
                  <c:v>2.9376500000000001</c:v>
                </c:pt>
                <c:pt idx="46">
                  <c:v>3.06196</c:v>
                </c:pt>
                <c:pt idx="47">
                  <c:v>2.9785200000000001</c:v>
                </c:pt>
                <c:pt idx="48">
                  <c:v>2.8973399999999998</c:v>
                </c:pt>
                <c:pt idx="49">
                  <c:v>2.9376500000000001</c:v>
                </c:pt>
                <c:pt idx="50">
                  <c:v>3.06196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363616"/>
        <c:axId val="293479184"/>
      </c:scatterChart>
      <c:valAx>
        <c:axId val="294363616"/>
        <c:scaling>
          <c:logBase val="10"/>
          <c:orientation val="minMax"/>
          <c:max val="1000"/>
          <c:min val="0.1"/>
        </c:scaling>
        <c:delete val="0"/>
        <c:axPos val="b"/>
        <c:minorGridlines/>
        <c:numFmt formatCode="0.00_);[Red]\(0.00\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293479184"/>
        <c:crossesAt val="-11"/>
        <c:crossBetween val="midCat"/>
        <c:majorUnit val="1"/>
        <c:minorUnit val="1"/>
      </c:valAx>
      <c:valAx>
        <c:axId val="293479184"/>
        <c:scaling>
          <c:logBase val="10"/>
          <c:orientation val="minMax"/>
          <c:max val="1000"/>
          <c:min val="0.1"/>
        </c:scaling>
        <c:delete val="0"/>
        <c:axPos val="l"/>
        <c:majorGridlines/>
        <c:min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294363616"/>
        <c:crossesAt val="-5"/>
        <c:crossBetween val="midCat"/>
        <c:minorUnit val="10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5358940733774E-2"/>
          <c:y val="2.6838961776503887E-2"/>
          <c:w val="0.87392543859649408"/>
          <c:h val="0.85190659722222217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'ID-VD'!$G$22:$G$45</c:f>
              <c:numCache>
                <c:formatCode>General</c:formatCode>
                <c:ptCount val="24"/>
                <c:pt idx="0">
                  <c:v>0</c:v>
                </c:pt>
                <c:pt idx="1">
                  <c:v>0.14519099999999999</c:v>
                </c:pt>
                <c:pt idx="2">
                  <c:v>0.35390199999999999</c:v>
                </c:pt>
                <c:pt idx="3">
                  <c:v>0.44464599999999999</c:v>
                </c:pt>
                <c:pt idx="4">
                  <c:v>0.57168799999999997</c:v>
                </c:pt>
                <c:pt idx="5">
                  <c:v>0.97096199999999999</c:v>
                </c:pt>
                <c:pt idx="6">
                  <c:v>1.41561</c:v>
                </c:pt>
                <c:pt idx="7">
                  <c:v>1.96007</c:v>
                </c:pt>
                <c:pt idx="8">
                  <c:v>2.44102</c:v>
                </c:pt>
                <c:pt idx="9">
                  <c:v>2.8675099999999998</c:v>
                </c:pt>
                <c:pt idx="10">
                  <c:v>3.3484600000000002</c:v>
                </c:pt>
                <c:pt idx="11">
                  <c:v>3.7386599999999999</c:v>
                </c:pt>
                <c:pt idx="12">
                  <c:v>4.3375700000000004</c:v>
                </c:pt>
                <c:pt idx="13">
                  <c:v>4.9727800000000002</c:v>
                </c:pt>
              </c:numCache>
            </c:numRef>
          </c:xVal>
          <c:yVal>
            <c:numRef>
              <c:f>'ID-VD'!$H$22:$H$46</c:f>
              <c:numCache>
                <c:formatCode>General</c:formatCode>
                <c:ptCount val="25"/>
                <c:pt idx="0">
                  <c:v>0</c:v>
                </c:pt>
                <c:pt idx="1">
                  <c:v>0.14677100000000001</c:v>
                </c:pt>
                <c:pt idx="2">
                  <c:v>0.32289600000000002</c:v>
                </c:pt>
                <c:pt idx="3">
                  <c:v>0.41095900000000002</c:v>
                </c:pt>
                <c:pt idx="4">
                  <c:v>0.49902200000000002</c:v>
                </c:pt>
                <c:pt idx="5">
                  <c:v>0.76320900000000003</c:v>
                </c:pt>
                <c:pt idx="6">
                  <c:v>1.0567500000000001</c:v>
                </c:pt>
                <c:pt idx="7">
                  <c:v>1.37965</c:v>
                </c:pt>
                <c:pt idx="8">
                  <c:v>1.64384</c:v>
                </c:pt>
                <c:pt idx="9">
                  <c:v>1.90802</c:v>
                </c:pt>
                <c:pt idx="10">
                  <c:v>2.1135000000000002</c:v>
                </c:pt>
                <c:pt idx="11">
                  <c:v>2.3483399999999999</c:v>
                </c:pt>
                <c:pt idx="12">
                  <c:v>2.64188</c:v>
                </c:pt>
                <c:pt idx="13">
                  <c:v>2.9354200000000001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'ID-VD'!$I$22:$I$45</c:f>
              <c:numCache>
                <c:formatCode>General</c:formatCode>
                <c:ptCount val="24"/>
                <c:pt idx="0">
                  <c:v>0</c:v>
                </c:pt>
                <c:pt idx="1">
                  <c:v>0.299456</c:v>
                </c:pt>
                <c:pt idx="2">
                  <c:v>0.40834799999999999</c:v>
                </c:pt>
                <c:pt idx="3">
                  <c:v>0.59891099999999997</c:v>
                </c:pt>
                <c:pt idx="4">
                  <c:v>0.80762299999999998</c:v>
                </c:pt>
                <c:pt idx="5">
                  <c:v>0.89836700000000003</c:v>
                </c:pt>
                <c:pt idx="6">
                  <c:v>1.0617099999999999</c:v>
                </c:pt>
                <c:pt idx="7">
                  <c:v>1.58802</c:v>
                </c:pt>
                <c:pt idx="8">
                  <c:v>2.02359</c:v>
                </c:pt>
                <c:pt idx="9">
                  <c:v>2.7223199999999999</c:v>
                </c:pt>
                <c:pt idx="10">
                  <c:v>3.3303099999999999</c:v>
                </c:pt>
                <c:pt idx="11">
                  <c:v>3.8294000000000001</c:v>
                </c:pt>
                <c:pt idx="12">
                  <c:v>4.2377500000000001</c:v>
                </c:pt>
                <c:pt idx="13">
                  <c:v>4.6279500000000002</c:v>
                </c:pt>
                <c:pt idx="14">
                  <c:v>4.9818499999999997</c:v>
                </c:pt>
              </c:numCache>
            </c:numRef>
          </c:xVal>
          <c:yVal>
            <c:numRef>
              <c:f>'ID-VD'!$J$22:$J$45</c:f>
              <c:numCache>
                <c:formatCode>General</c:formatCode>
                <c:ptCount val="24"/>
                <c:pt idx="0">
                  <c:v>0</c:v>
                </c:pt>
                <c:pt idx="1">
                  <c:v>0.469667</c:v>
                </c:pt>
                <c:pt idx="2">
                  <c:v>0.61643800000000004</c:v>
                </c:pt>
                <c:pt idx="3">
                  <c:v>0.88062600000000002</c:v>
                </c:pt>
                <c:pt idx="4">
                  <c:v>1.1741699999999999</c:v>
                </c:pt>
                <c:pt idx="5">
                  <c:v>1.29159</c:v>
                </c:pt>
                <c:pt idx="6">
                  <c:v>1.4970600000000001</c:v>
                </c:pt>
                <c:pt idx="7">
                  <c:v>2.1722100000000002</c:v>
                </c:pt>
                <c:pt idx="8">
                  <c:v>2.70059</c:v>
                </c:pt>
                <c:pt idx="9">
                  <c:v>3.5225</c:v>
                </c:pt>
                <c:pt idx="10">
                  <c:v>4.2857099999999999</c:v>
                </c:pt>
                <c:pt idx="11">
                  <c:v>4.9315100000000003</c:v>
                </c:pt>
                <c:pt idx="12">
                  <c:v>5.5185899999999997</c:v>
                </c:pt>
                <c:pt idx="13">
                  <c:v>6.0176100000000003</c:v>
                </c:pt>
                <c:pt idx="14">
                  <c:v>6.5459899999999998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'ID-VD'!$K$22:$K$45</c:f>
              <c:numCache>
                <c:formatCode>General</c:formatCode>
                <c:ptCount val="24"/>
                <c:pt idx="0">
                  <c:v>0</c:v>
                </c:pt>
                <c:pt idx="1">
                  <c:v>0.33575300000000002</c:v>
                </c:pt>
                <c:pt idx="2">
                  <c:v>0.76224999999999998</c:v>
                </c:pt>
                <c:pt idx="3">
                  <c:v>1.3067200000000001</c:v>
                </c:pt>
                <c:pt idx="4">
                  <c:v>1.71506</c:v>
                </c:pt>
                <c:pt idx="5">
                  <c:v>2.2595299999999998</c:v>
                </c:pt>
                <c:pt idx="6">
                  <c:v>2.5952799999999998</c:v>
                </c:pt>
                <c:pt idx="7">
                  <c:v>3.0489999999999999</c:v>
                </c:pt>
                <c:pt idx="8">
                  <c:v>3.4754999999999998</c:v>
                </c:pt>
                <c:pt idx="9">
                  <c:v>3.9745900000000001</c:v>
                </c:pt>
                <c:pt idx="10">
                  <c:v>4.2558999999999996</c:v>
                </c:pt>
                <c:pt idx="11">
                  <c:v>4.5735000000000001</c:v>
                </c:pt>
                <c:pt idx="12">
                  <c:v>4.9818499999999997</c:v>
                </c:pt>
              </c:numCache>
            </c:numRef>
          </c:xVal>
          <c:yVal>
            <c:numRef>
              <c:f>'ID-VD'!$L$22:$L$45</c:f>
              <c:numCache>
                <c:formatCode>General</c:formatCode>
                <c:ptCount val="24"/>
                <c:pt idx="0">
                  <c:v>0</c:v>
                </c:pt>
                <c:pt idx="1">
                  <c:v>0.88062600000000002</c:v>
                </c:pt>
                <c:pt idx="2">
                  <c:v>1.9373800000000001</c:v>
                </c:pt>
                <c:pt idx="3">
                  <c:v>3.2289599999999998</c:v>
                </c:pt>
                <c:pt idx="4">
                  <c:v>4.1683000000000003</c:v>
                </c:pt>
                <c:pt idx="5">
                  <c:v>5.4305300000000001</c:v>
                </c:pt>
                <c:pt idx="6">
                  <c:v>6.22309</c:v>
                </c:pt>
                <c:pt idx="7">
                  <c:v>7.2798400000000001</c:v>
                </c:pt>
                <c:pt idx="8">
                  <c:v>8.2485300000000006</c:v>
                </c:pt>
                <c:pt idx="9">
                  <c:v>9.3933499999999999</c:v>
                </c:pt>
                <c:pt idx="10">
                  <c:v>10.039099999999999</c:v>
                </c:pt>
                <c:pt idx="11">
                  <c:v>10.626200000000001</c:v>
                </c:pt>
                <c:pt idx="12">
                  <c:v>11.536199999999999</c:v>
                </c:pt>
              </c:numCache>
            </c:numRef>
          </c:yVal>
          <c:smooth val="1"/>
        </c:ser>
        <c:ser>
          <c:idx val="3"/>
          <c:order val="3"/>
          <c:marker>
            <c:symbol val="none"/>
          </c:marker>
          <c:xVal>
            <c:numRef>
              <c:f>'ID-VD'!$M$22:$M$45</c:f>
              <c:numCache>
                <c:formatCode>General</c:formatCode>
                <c:ptCount val="24"/>
                <c:pt idx="0">
                  <c:v>0</c:v>
                </c:pt>
                <c:pt idx="1">
                  <c:v>0.326679</c:v>
                </c:pt>
                <c:pt idx="2">
                  <c:v>0.66243200000000002</c:v>
                </c:pt>
                <c:pt idx="3">
                  <c:v>0.97096199999999999</c:v>
                </c:pt>
                <c:pt idx="4">
                  <c:v>1.27949</c:v>
                </c:pt>
                <c:pt idx="5">
                  <c:v>1.6424700000000001</c:v>
                </c:pt>
                <c:pt idx="6">
                  <c:v>1.96915</c:v>
                </c:pt>
                <c:pt idx="7">
                  <c:v>2.50454</c:v>
                </c:pt>
                <c:pt idx="8">
                  <c:v>2.97641</c:v>
                </c:pt>
                <c:pt idx="9">
                  <c:v>3.3847499999999999</c:v>
                </c:pt>
                <c:pt idx="10">
                  <c:v>3.6932800000000001</c:v>
                </c:pt>
                <c:pt idx="11">
                  <c:v>3.9292199999999999</c:v>
                </c:pt>
                <c:pt idx="12">
                  <c:v>4.1651499999999997</c:v>
                </c:pt>
                <c:pt idx="13">
                  <c:v>4.4555400000000001</c:v>
                </c:pt>
                <c:pt idx="14">
                  <c:v>4.8275899999999998</c:v>
                </c:pt>
                <c:pt idx="15">
                  <c:v>4.9727800000000002</c:v>
                </c:pt>
              </c:numCache>
            </c:numRef>
          </c:xVal>
          <c:yVal>
            <c:numRef>
              <c:f>'ID-VD'!$N$22:$N$45</c:f>
              <c:numCache>
                <c:formatCode>General</c:formatCode>
                <c:ptCount val="24"/>
                <c:pt idx="0">
                  <c:v>0</c:v>
                </c:pt>
                <c:pt idx="1">
                  <c:v>1.1448100000000001</c:v>
                </c:pt>
                <c:pt idx="2">
                  <c:v>2.2309199999999998</c:v>
                </c:pt>
                <c:pt idx="3">
                  <c:v>3.2583199999999999</c:v>
                </c:pt>
                <c:pt idx="4">
                  <c:v>4.2563599999999999</c:v>
                </c:pt>
                <c:pt idx="5">
                  <c:v>5.4011699999999996</c:v>
                </c:pt>
                <c:pt idx="6">
                  <c:v>6.3992199999999997</c:v>
                </c:pt>
                <c:pt idx="7">
                  <c:v>7.9843400000000004</c:v>
                </c:pt>
                <c:pt idx="8">
                  <c:v>9.3639899999999994</c:v>
                </c:pt>
                <c:pt idx="9">
                  <c:v>10.450100000000001</c:v>
                </c:pt>
                <c:pt idx="10">
                  <c:v>11.2133</c:v>
                </c:pt>
                <c:pt idx="11">
                  <c:v>11.7417</c:v>
                </c:pt>
                <c:pt idx="12">
                  <c:v>12.211399999999999</c:v>
                </c:pt>
                <c:pt idx="13">
                  <c:v>12.7691</c:v>
                </c:pt>
                <c:pt idx="14">
                  <c:v>13.3855</c:v>
                </c:pt>
                <c:pt idx="15">
                  <c:v>13.6204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87304"/>
        <c:axId val="395988088"/>
      </c:scatterChart>
      <c:valAx>
        <c:axId val="395987304"/>
        <c:scaling>
          <c:orientation val="minMax"/>
          <c:max val="6"/>
          <c:min val="0"/>
        </c:scaling>
        <c:delete val="0"/>
        <c:axPos val="b"/>
        <c:majorGridlines/>
        <c:minorGridlines>
          <c:spPr>
            <a:ln>
              <a:prstDash val="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zh-CN"/>
          </a:p>
        </c:txPr>
        <c:crossAx val="395988088"/>
        <c:crossesAt val="-30"/>
        <c:crossBetween val="midCat"/>
        <c:majorUnit val="1"/>
      </c:valAx>
      <c:valAx>
        <c:axId val="395988088"/>
        <c:scaling>
          <c:orientation val="minMax"/>
          <c:max val="21"/>
          <c:min val="0"/>
        </c:scaling>
        <c:delete val="0"/>
        <c:axPos val="l"/>
        <c:majorGridlines/>
        <c:minorGridlines>
          <c:spPr>
            <a:ln>
              <a:prstDash val="dash"/>
            </a:ln>
          </c:spPr>
        </c:minorGridlines>
        <c:numFmt formatCode="General" sourceLinked="0"/>
        <c:majorTickMark val="none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</c:spPr>
        <c:crossAx val="395987304"/>
        <c:crosses val="autoZero"/>
        <c:crossBetween val="midCat"/>
        <c:majorUnit val="3"/>
      </c:valAx>
      <c:spPr>
        <a:solidFill>
          <a:schemeClr val="bg1"/>
        </a:solidFill>
        <a:ln w="1270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0">
      <a:noFill/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8955017275552E-2"/>
          <c:y val="6.6752253181782698E-2"/>
          <c:w val="0.87392543859649408"/>
          <c:h val="0.85190659722222217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ID_Vgs!$I$22:$I$44</c:f>
              <c:numCache>
                <c:formatCode>0.0000_ </c:formatCode>
                <c:ptCount val="23"/>
              </c:numCache>
            </c:numRef>
          </c:xVal>
          <c:yVal>
            <c:numRef>
              <c:f>ID_Vgs!$J$22:$J$44</c:f>
              <c:numCache>
                <c:formatCode>General</c:formatCode>
                <c:ptCount val="23"/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ID_Vgs!$K$22:$K$63</c:f>
              <c:numCache>
                <c:formatCode>General</c:formatCode>
                <c:ptCount val="42"/>
                <c:pt idx="0">
                  <c:v>2.2289599999999998</c:v>
                </c:pt>
                <c:pt idx="1">
                  <c:v>2.7019600000000001</c:v>
                </c:pt>
                <c:pt idx="2">
                  <c:v>3.0397400000000001</c:v>
                </c:pt>
                <c:pt idx="3">
                  <c:v>3.2424300000000001</c:v>
                </c:pt>
                <c:pt idx="4">
                  <c:v>3.4451999999999998</c:v>
                </c:pt>
                <c:pt idx="5">
                  <c:v>3.6478899999999999</c:v>
                </c:pt>
                <c:pt idx="6">
                  <c:v>4.0197799999999999</c:v>
                </c:pt>
                <c:pt idx="7">
                  <c:v>4.3917400000000004</c:v>
                </c:pt>
                <c:pt idx="8">
                  <c:v>4.6285400000000001</c:v>
                </c:pt>
                <c:pt idx="9">
                  <c:v>4.8655499999999998</c:v>
                </c:pt>
                <c:pt idx="10">
                  <c:v>5.2042099999999998</c:v>
                </c:pt>
                <c:pt idx="11">
                  <c:v>5.6107500000000003</c:v>
                </c:pt>
                <c:pt idx="12">
                  <c:v>5.8821399999999997</c:v>
                </c:pt>
                <c:pt idx="13">
                  <c:v>6.2216800000000001</c:v>
                </c:pt>
                <c:pt idx="14">
                  <c:v>6.6635499999999999</c:v>
                </c:pt>
                <c:pt idx="15">
                  <c:v>7.03789</c:v>
                </c:pt>
                <c:pt idx="16">
                  <c:v>7.5150199999999998</c:v>
                </c:pt>
                <c:pt idx="17">
                  <c:v>7.9248200000000004</c:v>
                </c:pt>
                <c:pt idx="18">
                  <c:v>8.3339999999999996</c:v>
                </c:pt>
                <c:pt idx="19">
                  <c:v>8.6423500000000004</c:v>
                </c:pt>
                <c:pt idx="20">
                  <c:v>8.8817299999999992</c:v>
                </c:pt>
              </c:numCache>
            </c:numRef>
          </c:xVal>
          <c:yVal>
            <c:numRef>
              <c:f>ID_Vgs!$L$22:$L$63</c:f>
              <c:numCache>
                <c:formatCode>General</c:formatCode>
                <c:ptCount val="42"/>
                <c:pt idx="0">
                  <c:v>2.2088400000000001E-2</c:v>
                </c:pt>
                <c:pt idx="1">
                  <c:v>8.8353399999999999E-2</c:v>
                </c:pt>
                <c:pt idx="2">
                  <c:v>0.110442</c:v>
                </c:pt>
                <c:pt idx="3">
                  <c:v>0.13253000000000001</c:v>
                </c:pt>
                <c:pt idx="4">
                  <c:v>0.176707</c:v>
                </c:pt>
                <c:pt idx="5">
                  <c:v>0.198795</c:v>
                </c:pt>
                <c:pt idx="6">
                  <c:v>0.33132499999999998</c:v>
                </c:pt>
                <c:pt idx="7">
                  <c:v>0.48594399999999999</c:v>
                </c:pt>
                <c:pt idx="8">
                  <c:v>0.61847399999999997</c:v>
                </c:pt>
                <c:pt idx="9">
                  <c:v>0.81726900000000002</c:v>
                </c:pt>
                <c:pt idx="10">
                  <c:v>1.1265099999999999</c:v>
                </c:pt>
                <c:pt idx="11">
                  <c:v>1.5461800000000001</c:v>
                </c:pt>
                <c:pt idx="12">
                  <c:v>1.9437800000000001</c:v>
                </c:pt>
                <c:pt idx="13">
                  <c:v>2.5401600000000002</c:v>
                </c:pt>
                <c:pt idx="14">
                  <c:v>3.46787</c:v>
                </c:pt>
                <c:pt idx="15">
                  <c:v>4.3955799999999998</c:v>
                </c:pt>
                <c:pt idx="16">
                  <c:v>5.80924</c:v>
                </c:pt>
                <c:pt idx="17">
                  <c:v>7.2891599999999999</c:v>
                </c:pt>
                <c:pt idx="18">
                  <c:v>8.5702800000000003</c:v>
                </c:pt>
                <c:pt idx="19">
                  <c:v>10.006</c:v>
                </c:pt>
                <c:pt idx="20">
                  <c:v>10.9779</c:v>
                </c:pt>
              </c:numCache>
            </c:numRef>
          </c:yVal>
          <c:smooth val="1"/>
        </c:ser>
        <c:ser>
          <c:idx val="2"/>
          <c:order val="2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ID_Vgs!$M$22:$M$63</c:f>
              <c:numCache>
                <c:formatCode>General</c:formatCode>
                <c:ptCount val="42"/>
                <c:pt idx="0">
                  <c:v>3.3096399999999999</c:v>
                </c:pt>
                <c:pt idx="1">
                  <c:v>3.6137100000000002</c:v>
                </c:pt>
                <c:pt idx="2">
                  <c:v>3.9853299999999998</c:v>
                </c:pt>
                <c:pt idx="3">
                  <c:v>4.4919599999999997</c:v>
                </c:pt>
                <c:pt idx="4">
                  <c:v>4.8296799999999998</c:v>
                </c:pt>
                <c:pt idx="5">
                  <c:v>5.1339499999999996</c:v>
                </c:pt>
                <c:pt idx="6">
                  <c:v>5.47194</c:v>
                </c:pt>
                <c:pt idx="7">
                  <c:v>5.84396</c:v>
                </c:pt>
                <c:pt idx="8">
                  <c:v>6.3514799999999996</c:v>
                </c:pt>
                <c:pt idx="9">
                  <c:v>6.7917199999999998</c:v>
                </c:pt>
                <c:pt idx="10">
                  <c:v>7.0968799999999996</c:v>
                </c:pt>
                <c:pt idx="11">
                  <c:v>7.40198</c:v>
                </c:pt>
                <c:pt idx="12">
                  <c:v>7.7075399999999998</c:v>
                </c:pt>
                <c:pt idx="13">
                  <c:v>7.94564</c:v>
                </c:pt>
                <c:pt idx="14">
                  <c:v>8.3196300000000001</c:v>
                </c:pt>
                <c:pt idx="15">
                  <c:v>8.66066</c:v>
                </c:pt>
                <c:pt idx="16">
                  <c:v>8.9674499999999995</c:v>
                </c:pt>
                <c:pt idx="17">
                  <c:v>9.17272</c:v>
                </c:pt>
                <c:pt idx="18">
                  <c:v>9.4124400000000001</c:v>
                </c:pt>
                <c:pt idx="19">
                  <c:v>9.6181900000000002</c:v>
                </c:pt>
                <c:pt idx="20">
                  <c:v>9.8240700000000007</c:v>
                </c:pt>
                <c:pt idx="21">
                  <c:v>9.9624100000000002</c:v>
                </c:pt>
              </c:numCache>
            </c:numRef>
          </c:xVal>
          <c:yVal>
            <c:numRef>
              <c:f>ID_Vgs!$N$22:$N$63</c:f>
              <c:numCache>
                <c:formatCode>General</c:formatCode>
                <c:ptCount val="42"/>
                <c:pt idx="0">
                  <c:v>2.2088400000000001E-2</c:v>
                </c:pt>
                <c:pt idx="1">
                  <c:v>6.6265099999999993E-2</c:v>
                </c:pt>
                <c:pt idx="2">
                  <c:v>0.110442</c:v>
                </c:pt>
                <c:pt idx="3">
                  <c:v>0.13253000000000001</c:v>
                </c:pt>
                <c:pt idx="4">
                  <c:v>0.13253000000000001</c:v>
                </c:pt>
                <c:pt idx="5">
                  <c:v>0.24297199999999999</c:v>
                </c:pt>
                <c:pt idx="6">
                  <c:v>0.33132499999999998</c:v>
                </c:pt>
                <c:pt idx="7">
                  <c:v>0.50803200000000004</c:v>
                </c:pt>
                <c:pt idx="8">
                  <c:v>0.81726900000000002</c:v>
                </c:pt>
                <c:pt idx="9">
                  <c:v>1.2148600000000001</c:v>
                </c:pt>
                <c:pt idx="10">
                  <c:v>1.6124499999999999</c:v>
                </c:pt>
                <c:pt idx="11">
                  <c:v>1.9879500000000001</c:v>
                </c:pt>
                <c:pt idx="12">
                  <c:v>2.5180699999999998</c:v>
                </c:pt>
                <c:pt idx="13">
                  <c:v>3.0702799999999999</c:v>
                </c:pt>
                <c:pt idx="14">
                  <c:v>3.8875500000000001</c:v>
                </c:pt>
                <c:pt idx="15">
                  <c:v>4.9698799999999999</c:v>
                </c:pt>
                <c:pt idx="16">
                  <c:v>5.8975900000000001</c:v>
                </c:pt>
                <c:pt idx="17">
                  <c:v>6.7590399999999997</c:v>
                </c:pt>
                <c:pt idx="18">
                  <c:v>7.8413700000000004</c:v>
                </c:pt>
                <c:pt idx="19">
                  <c:v>8.8574300000000008</c:v>
                </c:pt>
                <c:pt idx="20">
                  <c:v>9.9176699999999993</c:v>
                </c:pt>
                <c:pt idx="21">
                  <c:v>10.9779</c:v>
                </c:pt>
              </c:numCache>
            </c:numRef>
          </c:yVal>
          <c:smooth val="1"/>
        </c:ser>
        <c:ser>
          <c:idx val="3"/>
          <c:order val="3"/>
          <c:spPr>
            <a:ln w="19050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ID_Vgs!$O$22:$O$63</c:f>
              <c:numCache>
                <c:formatCode>General</c:formatCode>
                <c:ptCount val="42"/>
                <c:pt idx="0">
                  <c:v>4.9982600000000001</c:v>
                </c:pt>
                <c:pt idx="1">
                  <c:v>5.2685599999999999</c:v>
                </c:pt>
                <c:pt idx="2">
                  <c:v>6.0453700000000001</c:v>
                </c:pt>
                <c:pt idx="3">
                  <c:v>6.2480599999999997</c:v>
                </c:pt>
                <c:pt idx="4">
                  <c:v>6.4846000000000004</c:v>
                </c:pt>
                <c:pt idx="5">
                  <c:v>7.0926799999999997</c:v>
                </c:pt>
                <c:pt idx="6">
                  <c:v>7.4307999999999996</c:v>
                </c:pt>
                <c:pt idx="7">
                  <c:v>7.76898</c:v>
                </c:pt>
                <c:pt idx="8">
                  <c:v>8.0392200000000003</c:v>
                </c:pt>
                <c:pt idx="9">
                  <c:v>8.2761600000000008</c:v>
                </c:pt>
                <c:pt idx="10">
                  <c:v>8.4453499999999995</c:v>
                </c:pt>
                <c:pt idx="11">
                  <c:v>8.7159999999999993</c:v>
                </c:pt>
                <c:pt idx="12">
                  <c:v>8.9191699999999994</c:v>
                </c:pt>
                <c:pt idx="13">
                  <c:v>9.1222700000000003</c:v>
                </c:pt>
                <c:pt idx="14">
                  <c:v>9.3256399999999999</c:v>
                </c:pt>
                <c:pt idx="15">
                  <c:v>9.5291499999999996</c:v>
                </c:pt>
                <c:pt idx="16">
                  <c:v>9.6649100000000008</c:v>
                </c:pt>
                <c:pt idx="17">
                  <c:v>9.7669700000000006</c:v>
                </c:pt>
                <c:pt idx="18">
                  <c:v>9.8686900000000009</c:v>
                </c:pt>
                <c:pt idx="19">
                  <c:v>10.0722</c:v>
                </c:pt>
                <c:pt idx="20">
                  <c:v>10.411899999999999</c:v>
                </c:pt>
                <c:pt idx="21">
                  <c:v>10.6845</c:v>
                </c:pt>
                <c:pt idx="22">
                  <c:v>11.0253</c:v>
                </c:pt>
                <c:pt idx="23">
                  <c:v>11.1959</c:v>
                </c:pt>
                <c:pt idx="24">
                  <c:v>11.230499999999999</c:v>
                </c:pt>
                <c:pt idx="25">
                  <c:v>11.3675</c:v>
                </c:pt>
                <c:pt idx="26">
                  <c:v>11.5038</c:v>
                </c:pt>
                <c:pt idx="27">
                  <c:v>11.743499999999999</c:v>
                </c:pt>
                <c:pt idx="28">
                  <c:v>11.983700000000001</c:v>
                </c:pt>
                <c:pt idx="29">
                  <c:v>12.122</c:v>
                </c:pt>
                <c:pt idx="30">
                  <c:v>12.258800000000001</c:v>
                </c:pt>
              </c:numCache>
            </c:numRef>
          </c:xVal>
          <c:yVal>
            <c:numRef>
              <c:f>ID_Vgs!$P$22:$P$63</c:f>
              <c:numCache>
                <c:formatCode>General</c:formatCode>
                <c:ptCount val="42"/>
                <c:pt idx="0">
                  <c:v>4.4176699999999999E-2</c:v>
                </c:pt>
                <c:pt idx="1">
                  <c:v>8.8353399999999999E-2</c:v>
                </c:pt>
                <c:pt idx="2">
                  <c:v>0.110442</c:v>
                </c:pt>
                <c:pt idx="3">
                  <c:v>0.13253000000000001</c:v>
                </c:pt>
                <c:pt idx="4">
                  <c:v>0.176707</c:v>
                </c:pt>
                <c:pt idx="5">
                  <c:v>0.24297199999999999</c:v>
                </c:pt>
                <c:pt idx="6">
                  <c:v>0.375502</c:v>
                </c:pt>
                <c:pt idx="7">
                  <c:v>0.53012000000000004</c:v>
                </c:pt>
                <c:pt idx="8">
                  <c:v>0.55220899999999995</c:v>
                </c:pt>
                <c:pt idx="9">
                  <c:v>0.72891600000000001</c:v>
                </c:pt>
                <c:pt idx="10">
                  <c:v>0.83935700000000002</c:v>
                </c:pt>
                <c:pt idx="11">
                  <c:v>0.99397599999999997</c:v>
                </c:pt>
                <c:pt idx="12">
                  <c:v>1.1706799999999999</c:v>
                </c:pt>
                <c:pt idx="13">
                  <c:v>1.3252999999999999</c:v>
                </c:pt>
                <c:pt idx="14">
                  <c:v>1.5682700000000001</c:v>
                </c:pt>
                <c:pt idx="15">
                  <c:v>1.8554200000000001</c:v>
                </c:pt>
                <c:pt idx="16">
                  <c:v>2.0763099999999999</c:v>
                </c:pt>
                <c:pt idx="17">
                  <c:v>2.31928</c:v>
                </c:pt>
                <c:pt idx="18">
                  <c:v>2.45181</c:v>
                </c:pt>
                <c:pt idx="19">
                  <c:v>2.7389600000000001</c:v>
                </c:pt>
                <c:pt idx="20">
                  <c:v>3.3795199999999999</c:v>
                </c:pt>
                <c:pt idx="21">
                  <c:v>4.1746999999999996</c:v>
                </c:pt>
                <c:pt idx="22">
                  <c:v>5.19076</c:v>
                </c:pt>
                <c:pt idx="23">
                  <c:v>5.7429699999999997</c:v>
                </c:pt>
                <c:pt idx="24">
                  <c:v>6.0080299999999998</c:v>
                </c:pt>
                <c:pt idx="25">
                  <c:v>6.6485900000000004</c:v>
                </c:pt>
                <c:pt idx="26">
                  <c:v>7.0461799999999997</c:v>
                </c:pt>
                <c:pt idx="27">
                  <c:v>8.1064299999999996</c:v>
                </c:pt>
                <c:pt idx="28">
                  <c:v>9.3433700000000002</c:v>
                </c:pt>
                <c:pt idx="29">
                  <c:v>10.403600000000001</c:v>
                </c:pt>
                <c:pt idx="30">
                  <c:v>10.9558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91616"/>
        <c:axId val="395988872"/>
      </c:scatterChart>
      <c:valAx>
        <c:axId val="395991616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5988872"/>
        <c:crosses val="autoZero"/>
        <c:crossBetween val="midCat"/>
        <c:majorUnit val="2"/>
        <c:minorUnit val="1"/>
      </c:valAx>
      <c:valAx>
        <c:axId val="395988872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5991616"/>
        <c:crosses val="autoZero"/>
        <c:crossBetween val="midCat"/>
        <c:majorUnit val="1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49398512686275E-2"/>
          <c:y val="2.6332339525520568E-2"/>
          <c:w val="0.86451963035870671"/>
          <c:h val="0.85508787129764119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ID_Tjc!$J$24:$J$85</c:f>
              <c:numCache>
                <c:formatCode>0.00_);[Red]\(0.00\)</c:formatCode>
                <c:ptCount val="62"/>
                <c:pt idx="0">
                  <c:v>0.10491499999999999</c:v>
                </c:pt>
                <c:pt idx="1">
                  <c:v>0.28421200000000002</c:v>
                </c:pt>
                <c:pt idx="2">
                  <c:v>0.47589100000000001</c:v>
                </c:pt>
                <c:pt idx="3">
                  <c:v>0.67103699999999999</c:v>
                </c:pt>
                <c:pt idx="4">
                  <c:v>0.81062699999999999</c:v>
                </c:pt>
                <c:pt idx="5">
                  <c:v>0.99622699999999997</c:v>
                </c:pt>
                <c:pt idx="6">
                  <c:v>1.26709</c:v>
                </c:pt>
                <c:pt idx="7">
                  <c:v>1.53061</c:v>
                </c:pt>
                <c:pt idx="8">
                  <c:v>1.88093</c:v>
                </c:pt>
                <c:pt idx="9">
                  <c:v>2.3924099999999999</c:v>
                </c:pt>
                <c:pt idx="10">
                  <c:v>3.2039599999999999</c:v>
                </c:pt>
                <c:pt idx="11">
                  <c:v>4.0750599999999997</c:v>
                </c:pt>
                <c:pt idx="12" formatCode="General">
                  <c:v>5.3646000000000003</c:v>
                </c:pt>
                <c:pt idx="13" formatCode="General">
                  <c:v>6.9414100000000003</c:v>
                </c:pt>
                <c:pt idx="14" formatCode="General">
                  <c:v>10.4842</c:v>
                </c:pt>
                <c:pt idx="15" formatCode="General">
                  <c:v>17.859400000000001</c:v>
                </c:pt>
                <c:pt idx="16" formatCode="General">
                  <c:v>61.540900000000001</c:v>
                </c:pt>
                <c:pt idx="17" formatCode="General">
                  <c:v>407.42200000000003</c:v>
                </c:pt>
                <c:pt idx="18" formatCode="General">
                  <c:v>636.90499999999997</c:v>
                </c:pt>
              </c:numCache>
            </c:numRef>
          </c:xVal>
          <c:yVal>
            <c:numRef>
              <c:f>ID_Tjc!$K$24:$K$85</c:f>
              <c:numCache>
                <c:formatCode>0.00_);[Red]\(0.00\)</c:formatCode>
                <c:ptCount val="62"/>
                <c:pt idx="0">
                  <c:v>237.684</c:v>
                </c:pt>
                <c:pt idx="1">
                  <c:v>231.20599999999999</c:v>
                </c:pt>
                <c:pt idx="2">
                  <c:v>228.03399999999999</c:v>
                </c:pt>
                <c:pt idx="3">
                  <c:v>224.905</c:v>
                </c:pt>
                <c:pt idx="4">
                  <c:v>221.82</c:v>
                </c:pt>
                <c:pt idx="5">
                  <c:v>218.77600000000001</c:v>
                </c:pt>
                <c:pt idx="6">
                  <c:v>212.81399999999999</c:v>
                </c:pt>
                <c:pt idx="7">
                  <c:v>207.01400000000001</c:v>
                </c:pt>
                <c:pt idx="8">
                  <c:v>198.60900000000001</c:v>
                </c:pt>
                <c:pt idx="9">
                  <c:v>195.88399999999999</c:v>
                </c:pt>
                <c:pt idx="10">
                  <c:v>193.197</c:v>
                </c:pt>
                <c:pt idx="11">
                  <c:v>187.93199999999999</c:v>
                </c:pt>
                <c:pt idx="12">
                  <c:v>187.93199999999999</c:v>
                </c:pt>
                <c:pt idx="13">
                  <c:v>182.81</c:v>
                </c:pt>
                <c:pt idx="14">
                  <c:v>180.30199999999999</c:v>
                </c:pt>
                <c:pt idx="15" formatCode="General">
                  <c:v>177.828</c:v>
                </c:pt>
                <c:pt idx="16" formatCode="General">
                  <c:v>175.38800000000001</c:v>
                </c:pt>
                <c:pt idx="17" formatCode="General">
                  <c:v>172.982</c:v>
                </c:pt>
                <c:pt idx="18" formatCode="General">
                  <c:v>172.982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65C-47CA-A9D2-5084002FDD03}"/>
            </c:ext>
          </c:extLst>
        </c:ser>
        <c:ser>
          <c:idx val="1"/>
          <c:order val="1"/>
          <c:marker>
            <c:symbol val="none"/>
          </c:marker>
          <c:xVal>
            <c:numRef>
              <c:f>ID_Tjc!$L$24:$L$88</c:f>
              <c:numCache>
                <c:formatCode>0.00_);[Red]\(0.00\)</c:formatCode>
                <c:ptCount val="65"/>
                <c:pt idx="0">
                  <c:v>0.10317999999999999</c:v>
                </c:pt>
                <c:pt idx="1">
                  <c:v>0.18504799999999999</c:v>
                </c:pt>
                <c:pt idx="2">
                  <c:v>0.23944699999999999</c:v>
                </c:pt>
                <c:pt idx="3">
                  <c:v>0.32621800000000001</c:v>
                </c:pt>
                <c:pt idx="4">
                  <c:v>0.40090799999999999</c:v>
                </c:pt>
                <c:pt idx="5">
                  <c:v>0.58503099999999997</c:v>
                </c:pt>
                <c:pt idx="6">
                  <c:v>0.81082200000000004</c:v>
                </c:pt>
                <c:pt idx="7">
                  <c:v>1.12368</c:v>
                </c:pt>
                <c:pt idx="8">
                  <c:v>1.55704</c:v>
                </c:pt>
                <c:pt idx="9">
                  <c:v>1.84863</c:v>
                </c:pt>
                <c:pt idx="10">
                  <c:v>2.35101</c:v>
                </c:pt>
                <c:pt idx="11">
                  <c:v>4.0034400000000003</c:v>
                </c:pt>
                <c:pt idx="12">
                  <c:v>6.9347300000000001</c:v>
                </c:pt>
                <c:pt idx="13">
                  <c:v>10.8363</c:v>
                </c:pt>
                <c:pt idx="14">
                  <c:v>15.2746</c:v>
                </c:pt>
                <c:pt idx="15" formatCode="General">
                  <c:v>19.423500000000001</c:v>
                </c:pt>
                <c:pt idx="16" formatCode="General">
                  <c:v>22.2805</c:v>
                </c:pt>
                <c:pt idx="17" formatCode="General">
                  <c:v>25.555099999999999</c:v>
                </c:pt>
                <c:pt idx="18" formatCode="General">
                  <c:v>27.362100000000002</c:v>
                </c:pt>
                <c:pt idx="19" formatCode="General">
                  <c:v>29.809699999999999</c:v>
                </c:pt>
                <c:pt idx="20" formatCode="General">
                  <c:v>36.003399999999999</c:v>
                </c:pt>
                <c:pt idx="21" formatCode="General">
                  <c:v>48.2014</c:v>
                </c:pt>
                <c:pt idx="22" formatCode="General">
                  <c:v>71.535600000000002</c:v>
                </c:pt>
                <c:pt idx="23" formatCode="General">
                  <c:v>94.146900000000002</c:v>
                </c:pt>
                <c:pt idx="24" formatCode="General">
                  <c:v>168.76499999999999</c:v>
                </c:pt>
                <c:pt idx="25" formatCode="General">
                  <c:v>297.41199999999998</c:v>
                </c:pt>
                <c:pt idx="26" formatCode="General">
                  <c:v>419.25400000000002</c:v>
                </c:pt>
                <c:pt idx="27" formatCode="General">
                  <c:v>515.22900000000004</c:v>
                </c:pt>
                <c:pt idx="28" formatCode="General">
                  <c:v>633.23800000000006</c:v>
                </c:pt>
              </c:numCache>
            </c:numRef>
          </c:xVal>
          <c:yVal>
            <c:numRef>
              <c:f>ID_Tjc!$M$24:$M$88</c:f>
              <c:numCache>
                <c:formatCode>General</c:formatCode>
                <c:ptCount val="65"/>
                <c:pt idx="0">
                  <c:v>292.41500000000002</c:v>
                </c:pt>
                <c:pt idx="1">
                  <c:v>280.54300000000001</c:v>
                </c:pt>
                <c:pt idx="2">
                  <c:v>276.69400000000002</c:v>
                </c:pt>
                <c:pt idx="3">
                  <c:v>269.15300000000002</c:v>
                </c:pt>
                <c:pt idx="4">
                  <c:v>265.46100000000001</c:v>
                </c:pt>
                <c:pt idx="5">
                  <c:v>254.68299999999999</c:v>
                </c:pt>
                <c:pt idx="6">
                  <c:v>244.34299999999999</c:v>
                </c:pt>
                <c:pt idx="7">
                  <c:v>228.03399999999999</c:v>
                </c:pt>
                <c:pt idx="8">
                  <c:v>201.37200000000001</c:v>
                </c:pt>
                <c:pt idx="9">
                  <c:v>187.93199999999999</c:v>
                </c:pt>
                <c:pt idx="10">
                  <c:v>175.38800000000001</c:v>
                </c:pt>
                <c:pt idx="11">
                  <c:v>150.661</c:v>
                </c:pt>
                <c:pt idx="12">
                  <c:v>124.16500000000001</c:v>
                </c:pt>
                <c:pt idx="13">
                  <c:v>105.196</c:v>
                </c:pt>
                <c:pt idx="14">
                  <c:v>90.364900000000006</c:v>
                </c:pt>
                <c:pt idx="15">
                  <c:v>80.909599999999998</c:v>
                </c:pt>
                <c:pt idx="16">
                  <c:v>73.451400000000007</c:v>
                </c:pt>
                <c:pt idx="17">
                  <c:v>63.973500000000001</c:v>
                </c:pt>
                <c:pt idx="18">
                  <c:v>54.200099999999999</c:v>
                </c:pt>
                <c:pt idx="19">
                  <c:v>49.204000000000001</c:v>
                </c:pt>
                <c:pt idx="20">
                  <c:v>44.668399999999998</c:v>
                </c:pt>
                <c:pt idx="21">
                  <c:v>38.904499999999999</c:v>
                </c:pt>
                <c:pt idx="22">
                  <c:v>32.960999999999999</c:v>
                </c:pt>
                <c:pt idx="23">
                  <c:v>29.5121</c:v>
                </c:pt>
                <c:pt idx="24">
                  <c:v>23.334599999999998</c:v>
                </c:pt>
                <c:pt idx="25">
                  <c:v>19.4984</c:v>
                </c:pt>
                <c:pt idx="26">
                  <c:v>17.218699999999998</c:v>
                </c:pt>
                <c:pt idx="27">
                  <c:v>16.749400000000001</c:v>
                </c:pt>
                <c:pt idx="28">
                  <c:v>16.982399999999998</c:v>
                </c:pt>
              </c:numCache>
            </c:numRef>
          </c:yVal>
          <c:smooth val="1"/>
        </c:ser>
        <c:ser>
          <c:idx val="2"/>
          <c:order val="2"/>
          <c:marker>
            <c:symbol val="none"/>
          </c:marker>
          <c:xVal>
            <c:numRef>
              <c:f>ID_Tjc!$N$24:$N$88</c:f>
              <c:numCache>
                <c:formatCode>General</c:formatCode>
                <c:ptCount val="65"/>
                <c:pt idx="0">
                  <c:v>0.102862</c:v>
                </c:pt>
                <c:pt idx="1">
                  <c:v>0.124251</c:v>
                </c:pt>
                <c:pt idx="2">
                  <c:v>0.175201</c:v>
                </c:pt>
                <c:pt idx="3">
                  <c:v>0.23063500000000001</c:v>
                </c:pt>
                <c:pt idx="4">
                  <c:v>0.31421300000000002</c:v>
                </c:pt>
                <c:pt idx="5">
                  <c:v>0.399642</c:v>
                </c:pt>
                <c:pt idx="6">
                  <c:v>0.53517099999999995</c:v>
                </c:pt>
                <c:pt idx="7">
                  <c:v>0.64647600000000005</c:v>
                </c:pt>
                <c:pt idx="8">
                  <c:v>0.83637899999999998</c:v>
                </c:pt>
                <c:pt idx="9">
                  <c:v>1.0101899999999999</c:v>
                </c:pt>
                <c:pt idx="10">
                  <c:v>1.2200800000000001</c:v>
                </c:pt>
                <c:pt idx="11">
                  <c:v>1.4989600000000001</c:v>
                </c:pt>
                <c:pt idx="12">
                  <c:v>1.6900299999999999</c:v>
                </c:pt>
                <c:pt idx="13">
                  <c:v>1.8413999999999999</c:v>
                </c:pt>
                <c:pt idx="14">
                  <c:v>2.1860300000000001</c:v>
                </c:pt>
                <c:pt idx="15">
                  <c:v>2.59552</c:v>
                </c:pt>
                <c:pt idx="16">
                  <c:v>3.3576100000000002</c:v>
                </c:pt>
                <c:pt idx="17">
                  <c:v>4.1255100000000002</c:v>
                </c:pt>
                <c:pt idx="18">
                  <c:v>5.2453700000000003</c:v>
                </c:pt>
                <c:pt idx="19">
                  <c:v>6.2270700000000003</c:v>
                </c:pt>
                <c:pt idx="20">
                  <c:v>7.6504399999999997</c:v>
                </c:pt>
                <c:pt idx="21">
                  <c:v>9.2396799999999999</c:v>
                </c:pt>
                <c:pt idx="22">
                  <c:v>11.159000000000001</c:v>
                </c:pt>
                <c:pt idx="23">
                  <c:v>17.7334</c:v>
                </c:pt>
                <c:pt idx="24">
                  <c:v>19.995899999999999</c:v>
                </c:pt>
                <c:pt idx="25">
                  <c:v>22.159099999999999</c:v>
                </c:pt>
                <c:pt idx="26">
                  <c:v>23.324200000000001</c:v>
                </c:pt>
                <c:pt idx="27">
                  <c:v>25.409700000000001</c:v>
                </c:pt>
                <c:pt idx="28">
                  <c:v>27.206399999999999</c:v>
                </c:pt>
                <c:pt idx="29">
                  <c:v>28.1432</c:v>
                </c:pt>
                <c:pt idx="30">
                  <c:v>31.193200000000001</c:v>
                </c:pt>
                <c:pt idx="31">
                  <c:v>37.033700000000003</c:v>
                </c:pt>
                <c:pt idx="32">
                  <c:v>56.9009</c:v>
                </c:pt>
                <c:pt idx="33">
                  <c:v>63.071899999999999</c:v>
                </c:pt>
                <c:pt idx="34">
                  <c:v>68.735200000000006</c:v>
                </c:pt>
                <c:pt idx="35">
                  <c:v>80.220200000000006</c:v>
                </c:pt>
                <c:pt idx="36">
                  <c:v>90.476799999999997</c:v>
                </c:pt>
                <c:pt idx="37">
                  <c:v>109.294</c:v>
                </c:pt>
                <c:pt idx="38">
                  <c:v>119.087</c:v>
                </c:pt>
                <c:pt idx="39">
                  <c:v>132.03</c:v>
                </c:pt>
                <c:pt idx="40">
                  <c:v>148.88999999999999</c:v>
                </c:pt>
                <c:pt idx="41">
                  <c:v>170.84899999999999</c:v>
                </c:pt>
                <c:pt idx="42">
                  <c:v>192.66</c:v>
                </c:pt>
                <c:pt idx="43">
                  <c:v>217.27</c:v>
                </c:pt>
                <c:pt idx="44">
                  <c:v>245.066</c:v>
                </c:pt>
                <c:pt idx="45">
                  <c:v>262.46699999999998</c:v>
                </c:pt>
                <c:pt idx="46">
                  <c:v>286.04399999999998</c:v>
                </c:pt>
                <c:pt idx="47">
                  <c:v>311.685</c:v>
                </c:pt>
                <c:pt idx="48">
                  <c:v>383.03500000000003</c:v>
                </c:pt>
                <c:pt idx="49">
                  <c:v>559.02700000000004</c:v>
                </c:pt>
                <c:pt idx="50">
                  <c:v>630.54499999999996</c:v>
                </c:pt>
              </c:numCache>
            </c:numRef>
          </c:xVal>
          <c:yVal>
            <c:numRef>
              <c:f>ID_Tjc!$O$24:$O$88</c:f>
              <c:numCache>
                <c:formatCode>General</c:formatCode>
                <c:ptCount val="65"/>
                <c:pt idx="0">
                  <c:v>84.333500000000001</c:v>
                </c:pt>
                <c:pt idx="1">
                  <c:v>80.909599999999998</c:v>
                </c:pt>
                <c:pt idx="2" formatCode="0.00_);[Red]\(0.00\)">
                  <c:v>79.799499999999995</c:v>
                </c:pt>
                <c:pt idx="3" formatCode="0.00_);[Red]\(0.00\)">
                  <c:v>78.704599999999999</c:v>
                </c:pt>
                <c:pt idx="4" formatCode="0.00_);[Red]\(0.00\)">
                  <c:v>76.559700000000007</c:v>
                </c:pt>
                <c:pt idx="5" formatCode="0.00_);[Red]\(0.00\)">
                  <c:v>74.473200000000006</c:v>
                </c:pt>
                <c:pt idx="6" formatCode="0.00_);[Red]\(0.00\)">
                  <c:v>71.449600000000004</c:v>
                </c:pt>
                <c:pt idx="7" formatCode="0.00_);[Red]\(0.00\)">
                  <c:v>69.502399999999994</c:v>
                </c:pt>
                <c:pt idx="8" formatCode="0.00_);[Red]\(0.00\)">
                  <c:v>63.973500000000001</c:v>
                </c:pt>
                <c:pt idx="9" formatCode="0.00_);[Red]\(0.00\)">
                  <c:v>58.884399999999999</c:v>
                </c:pt>
                <c:pt idx="10" formatCode="0.00_);[Red]\(0.00\)">
                  <c:v>53.456400000000002</c:v>
                </c:pt>
                <c:pt idx="11" formatCode="0.00_);[Red]\(0.00\)">
                  <c:v>46.558599999999998</c:v>
                </c:pt>
                <c:pt idx="12" formatCode="0.00_);[Red]\(0.00\)">
                  <c:v>41.115000000000002</c:v>
                </c:pt>
                <c:pt idx="13" formatCode="0.00_);[Red]\(0.00\)">
                  <c:v>38.904499999999999</c:v>
                </c:pt>
                <c:pt idx="14" formatCode="0.00_);[Red]\(0.00\)">
                  <c:v>34.8337</c:v>
                </c:pt>
                <c:pt idx="15" formatCode="0.00_);[Red]\(0.00\)">
                  <c:v>32.960999999999999</c:v>
                </c:pt>
                <c:pt idx="16" formatCode="0.00_);[Red]\(0.00\)">
                  <c:v>29.107199999999999</c:v>
                </c:pt>
                <c:pt idx="17">
                  <c:v>26.424099999999999</c:v>
                </c:pt>
                <c:pt idx="18">
                  <c:v>22.3872</c:v>
                </c:pt>
                <c:pt idx="19">
                  <c:v>20.044699999999999</c:v>
                </c:pt>
                <c:pt idx="20">
                  <c:v>17.458200000000001</c:v>
                </c:pt>
                <c:pt idx="21">
                  <c:v>15.631500000000001</c:v>
                </c:pt>
                <c:pt idx="22">
                  <c:v>13.995900000000001</c:v>
                </c:pt>
                <c:pt idx="23">
                  <c:v>10.3276</c:v>
                </c:pt>
                <c:pt idx="24">
                  <c:v>9.5060500000000001</c:v>
                </c:pt>
                <c:pt idx="25">
                  <c:v>8.1658200000000001</c:v>
                </c:pt>
                <c:pt idx="26">
                  <c:v>7.2110700000000003</c:v>
                </c:pt>
                <c:pt idx="27">
                  <c:v>6.4565400000000004</c:v>
                </c:pt>
                <c:pt idx="28">
                  <c:v>5.4701599999999999</c:v>
                </c:pt>
                <c:pt idx="29">
                  <c:v>4.4463100000000004</c:v>
                </c:pt>
                <c:pt idx="30">
                  <c:v>4.0926099999999996</c:v>
                </c:pt>
                <c:pt idx="31">
                  <c:v>3.7670400000000002</c:v>
                </c:pt>
                <c:pt idx="32">
                  <c:v>3.6141000000000001</c:v>
                </c:pt>
                <c:pt idx="33">
                  <c:v>3.4197899999999999</c:v>
                </c:pt>
                <c:pt idx="34">
                  <c:v>3.5156000000000001</c:v>
                </c:pt>
                <c:pt idx="35">
                  <c:v>3.3266</c:v>
                </c:pt>
                <c:pt idx="36">
                  <c:v>3.3728699999999998</c:v>
                </c:pt>
                <c:pt idx="37">
                  <c:v>3.2809499999999998</c:v>
                </c:pt>
                <c:pt idx="38">
                  <c:v>3.1477499999999998</c:v>
                </c:pt>
                <c:pt idx="39">
                  <c:v>3.2359399999999998</c:v>
                </c:pt>
                <c:pt idx="40">
                  <c:v>3.1045600000000002</c:v>
                </c:pt>
                <c:pt idx="41">
                  <c:v>3.2359399999999998</c:v>
                </c:pt>
                <c:pt idx="42">
                  <c:v>3.06196</c:v>
                </c:pt>
                <c:pt idx="43">
                  <c:v>2.9785200000000001</c:v>
                </c:pt>
                <c:pt idx="44">
                  <c:v>3.1045600000000002</c:v>
                </c:pt>
                <c:pt idx="45">
                  <c:v>2.9376500000000001</c:v>
                </c:pt>
                <c:pt idx="46">
                  <c:v>3.06196</c:v>
                </c:pt>
                <c:pt idx="47">
                  <c:v>2.9785200000000001</c:v>
                </c:pt>
                <c:pt idx="48">
                  <c:v>2.8973399999999998</c:v>
                </c:pt>
                <c:pt idx="49">
                  <c:v>2.9376500000000001</c:v>
                </c:pt>
                <c:pt idx="50">
                  <c:v>3.06196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5986912"/>
        <c:axId val="395988480"/>
      </c:scatterChart>
      <c:valAx>
        <c:axId val="395986912"/>
        <c:scaling>
          <c:logBase val="10"/>
          <c:orientation val="minMax"/>
          <c:max val="1000"/>
          <c:min val="0.1"/>
        </c:scaling>
        <c:delete val="0"/>
        <c:axPos val="b"/>
        <c:minorGridlines/>
        <c:numFmt formatCode="0.00_);[Red]\(0.00\)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395988480"/>
        <c:crossesAt val="-11"/>
        <c:crossBetween val="midCat"/>
        <c:majorUnit val="1"/>
        <c:minorUnit val="1"/>
      </c:valAx>
      <c:valAx>
        <c:axId val="395988480"/>
        <c:scaling>
          <c:logBase val="10"/>
          <c:orientation val="minMax"/>
          <c:max val="1000"/>
          <c:min val="1"/>
        </c:scaling>
        <c:delete val="0"/>
        <c:axPos val="l"/>
        <c:majorGridlines/>
        <c:minorGridlines/>
        <c:numFmt formatCode="General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</a:ln>
        </c:spPr>
        <c:crossAx val="395986912"/>
        <c:crossesAt val="-5"/>
        <c:crossBetween val="midCat"/>
        <c:minorUnit val="10"/>
      </c:valAx>
      <c:spPr>
        <a:ln w="12700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8.png"/><Relationship Id="rId7" Type="http://schemas.openxmlformats.org/officeDocument/2006/relationships/chart" Target="../charts/chart4.xml"/><Relationship Id="rId2" Type="http://schemas.openxmlformats.org/officeDocument/2006/relationships/image" Target="../media/image7.png"/><Relationship Id="rId1" Type="http://schemas.openxmlformats.org/officeDocument/2006/relationships/image" Target="../media/image6.jpeg"/><Relationship Id="rId6" Type="http://schemas.openxmlformats.org/officeDocument/2006/relationships/chart" Target="../charts/chart3.xml"/><Relationship Id="rId11" Type="http://schemas.openxmlformats.org/officeDocument/2006/relationships/image" Target="../media/image10.jpeg"/><Relationship Id="rId5" Type="http://schemas.openxmlformats.org/officeDocument/2006/relationships/chart" Target="../charts/chart2.xml"/><Relationship Id="rId10" Type="http://schemas.openxmlformats.org/officeDocument/2006/relationships/image" Target="../media/image9.png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</xdr:colOff>
      <xdr:row>8</xdr:row>
      <xdr:rowOff>9525</xdr:rowOff>
    </xdr:from>
    <xdr:to>
      <xdr:col>37</xdr:col>
      <xdr:colOff>66754</xdr:colOff>
      <xdr:row>10</xdr:row>
      <xdr:rowOff>7385</xdr:rowOff>
    </xdr:to>
    <xdr:sp macro="" textlink="">
      <xdr:nvSpPr>
        <xdr:cNvPr id="39" name="文本框 38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257925" y="1076325"/>
          <a:ext cx="34297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CN" sz="1100">
              <a:solidFill>
                <a:schemeClr val="bg1"/>
              </a:solidFill>
            </a:rPr>
            <a:t>D1</a:t>
          </a:r>
          <a:endParaRPr lang="zh-CN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36</xdr:col>
      <xdr:colOff>28575</xdr:colOff>
      <xdr:row>7</xdr:row>
      <xdr:rowOff>28575</xdr:rowOff>
    </xdr:from>
    <xdr:to>
      <xdr:col>39</xdr:col>
      <xdr:colOff>9604</xdr:colOff>
      <xdr:row>9</xdr:row>
      <xdr:rowOff>26435</xdr:rowOff>
    </xdr:to>
    <xdr:sp macro="" textlink="">
      <xdr:nvSpPr>
        <xdr:cNvPr id="42" name="文本框 41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467475" y="962025"/>
          <a:ext cx="34297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CN" sz="1100">
              <a:solidFill>
                <a:schemeClr val="bg1"/>
              </a:solidFill>
            </a:rPr>
            <a:t>S1</a:t>
          </a:r>
          <a:endParaRPr lang="zh-CN" alt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37</xdr:col>
      <xdr:colOff>123825</xdr:colOff>
      <xdr:row>6</xdr:row>
      <xdr:rowOff>76200</xdr:rowOff>
    </xdr:from>
    <xdr:to>
      <xdr:col>40</xdr:col>
      <xdr:colOff>85804</xdr:colOff>
      <xdr:row>8</xdr:row>
      <xdr:rowOff>74060</xdr:rowOff>
    </xdr:to>
    <xdr:sp macro="" textlink="">
      <xdr:nvSpPr>
        <xdr:cNvPr id="43" name="文本框 42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657975" y="876300"/>
          <a:ext cx="34297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CN" sz="1100">
              <a:solidFill>
                <a:schemeClr val="bg1"/>
              </a:solidFill>
            </a:rPr>
            <a:t>D2</a:t>
          </a:r>
          <a:endParaRPr lang="zh-CN" altLang="en-US" sz="1100">
            <a:solidFill>
              <a:schemeClr val="bg1"/>
            </a:solidFill>
          </a:endParaRPr>
        </a:p>
      </xdr:txBody>
    </xdr:sp>
    <xdr:clientData/>
  </xdr:twoCellAnchor>
  <xdr:oneCellAnchor>
    <xdr:from>
      <xdr:col>19</xdr:col>
      <xdr:colOff>85725</xdr:colOff>
      <xdr:row>0</xdr:row>
      <xdr:rowOff>95250</xdr:rowOff>
    </xdr:from>
    <xdr:ext cx="1952009" cy="328295"/>
    <xdr:sp macro="" textlink="">
      <xdr:nvSpPr>
        <xdr:cNvPr id="3" name="文本框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38650" y="95250"/>
          <a:ext cx="1952009" cy="328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600" b="1">
              <a:latin typeface="Arial" panose="020B0604020202020204" pitchFamily="34" charset="0"/>
              <a:cs typeface="Arial" panose="020B0604020202020204" pitchFamily="34" charset="0"/>
            </a:rPr>
            <a:t>Product Summary</a:t>
          </a:r>
          <a:endParaRPr lang="zh-CN" altLang="en-US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3</xdr:row>
          <xdr:rowOff>47625</xdr:rowOff>
        </xdr:from>
        <xdr:to>
          <xdr:col>51</xdr:col>
          <xdr:colOff>85725</xdr:colOff>
          <xdr:row>10</xdr:row>
          <xdr:rowOff>66675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37</xdr:col>
      <xdr:colOff>76200</xdr:colOff>
      <xdr:row>5</xdr:row>
      <xdr:rowOff>19050</xdr:rowOff>
    </xdr:from>
    <xdr:ext cx="184731" cy="264560"/>
    <xdr:sp macro="" textlink="">
      <xdr:nvSpPr>
        <xdr:cNvPr id="10" name="文本框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10350" y="685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twoCellAnchor editAs="oneCell">
    <xdr:from>
      <xdr:col>16</xdr:col>
      <xdr:colOff>180975</xdr:colOff>
      <xdr:row>33</xdr:row>
      <xdr:rowOff>104775</xdr:rowOff>
    </xdr:from>
    <xdr:to>
      <xdr:col>51</xdr:col>
      <xdr:colOff>96623</xdr:colOff>
      <xdr:row>38</xdr:row>
      <xdr:rowOff>50025</xdr:rowOff>
    </xdr:to>
    <xdr:pic>
      <xdr:nvPicPr>
        <xdr:cNvPr id="95" name="图片 9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775" y="4505325"/>
          <a:ext cx="4354298" cy="61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79</xdr:row>
          <xdr:rowOff>38100</xdr:rowOff>
        </xdr:from>
        <xdr:to>
          <xdr:col>52</xdr:col>
          <xdr:colOff>38100</xdr:colOff>
          <xdr:row>89</xdr:row>
          <xdr:rowOff>28575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=""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92</xdr:row>
          <xdr:rowOff>9525</xdr:rowOff>
        </xdr:from>
        <xdr:to>
          <xdr:col>52</xdr:col>
          <xdr:colOff>9525</xdr:colOff>
          <xdr:row>172</xdr:row>
          <xdr:rowOff>28575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=""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123825</xdr:rowOff>
    </xdr:from>
    <xdr:to>
      <xdr:col>18</xdr:col>
      <xdr:colOff>190500</xdr:colOff>
      <xdr:row>20</xdr:row>
      <xdr:rowOff>114299</xdr:rowOff>
    </xdr:to>
    <xdr:sp macro="" textlink="">
      <xdr:nvSpPr>
        <xdr:cNvPr id="24" name="Text Box 13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23825"/>
          <a:ext cx="4324350" cy="2657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zh-CN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Features</a:t>
          </a:r>
          <a:endParaRPr lang="en-US" altLang="zh-CN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800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altLang="zh-CN" sz="13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Wide Bandgap SiC MOSFET Technology</a:t>
          </a:r>
        </a:p>
        <a:p>
          <a:r>
            <a:rPr lang="zh-CN" altLang="en-US" sz="8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r>
            <a:rPr kumimoji="0" lang="en-US" altLang="zh-CN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Low On-Resistance with High Blocking Voltage</a:t>
          </a:r>
        </a:p>
        <a:p>
          <a:r>
            <a:rPr lang="en-US" altLang="zh-CN" sz="800" b="0" i="0" u="none" strike="noStrike" baseline="0" smtClean="0">
              <a:latin typeface="+mn-ea"/>
              <a:ea typeface="+mn-ea"/>
              <a:cs typeface="Arial" panose="020B0604020202020204" pitchFamily="34" charset="0"/>
            </a:rPr>
            <a:t> </a:t>
          </a:r>
          <a:r>
            <a:rPr lang="zh-CN" altLang="en-US" sz="800" b="0" i="0" u="none" strike="noStrike" baseline="0" smtClean="0">
              <a:latin typeface="+mn-ea"/>
              <a:ea typeface="+mn-ea"/>
              <a:cs typeface="Arial" panose="020B0604020202020204" pitchFamily="34" charset="0"/>
            </a:rPr>
            <a:t>	</a:t>
          </a:r>
        </a:p>
        <a:p>
          <a:r>
            <a:rPr kumimoji="0" lang="en-US" altLang="zh-CN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Low Capacitances with High-Speed Switching</a:t>
          </a:r>
        </a:p>
        <a:p>
          <a:r>
            <a:rPr lang="zh-CN" altLang="en-US" sz="8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r>
            <a:rPr kumimoji="0" lang="en-US" altLang="zh-CN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Low Reverse Recovery(Qrr)</a:t>
          </a:r>
        </a:p>
        <a:p>
          <a:endParaRPr lang="en-US" altLang="zh-CN" sz="800" b="0" i="0" u="none" strike="noStrike" baseline="0" smtClean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altLang="zh-CN" sz="13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Easy to Parallel and Simple to Drive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300" b="0" i="0" u="none" strike="noStrike" baseline="0" smtClean="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zh-CN" altLang="en-US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CN" altLang="zh-CN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CN" altLang="zh-CN">
            <a:effectLst/>
          </a:endParaRPr>
        </a:p>
        <a:p>
          <a:endParaRPr lang="en-US" altLang="zh-CN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zh-CN" altLang="en-US" sz="1100" b="0" i="0" u="none" strike="noStrike" baseline="0" smtClean="0">
              <a:latin typeface="+mn-lt"/>
              <a:ea typeface="+mn-ea"/>
              <a:cs typeface="+mn-cs"/>
            </a:rPr>
            <a:t>	</a:t>
          </a:r>
        </a:p>
        <a:p>
          <a:endParaRPr lang="en-US" altLang="zh-CN" sz="13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47626</xdr:rowOff>
    </xdr:from>
    <xdr:to>
      <xdr:col>15</xdr:col>
      <xdr:colOff>114300</xdr:colOff>
      <xdr:row>22</xdr:row>
      <xdr:rowOff>104776</xdr:rowOff>
    </xdr:to>
    <xdr:sp macro="" textlink="">
      <xdr:nvSpPr>
        <xdr:cNvPr id="28" name="Text Box 13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8100" y="2047876"/>
          <a:ext cx="3590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zh-CN" sz="1600" b="1">
              <a:latin typeface="Arial" panose="020B0604020202020204" pitchFamily="34" charset="0"/>
              <a:cs typeface="Arial" panose="020B0604020202020204" pitchFamily="34" charset="0"/>
            </a:rPr>
            <a:t>Application</a:t>
          </a:r>
        </a:p>
        <a:p>
          <a:pPr algn="l" rtl="0">
            <a:defRPr sz="1000"/>
          </a:pPr>
          <a:endParaRPr lang="en-US" altLang="zh-CN" sz="800" b="1" baseline="0">
            <a:latin typeface="Arial" pitchFamily="34" charset="0"/>
            <a:ea typeface="+mn-ea"/>
            <a:cs typeface="Arial" pitchFamily="34" charset="0"/>
          </a:endParaRPr>
        </a:p>
        <a:p>
          <a:r>
            <a:rPr lang="en-US" altLang="zh-CN" sz="13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Power Factor Correction Modules </a:t>
          </a:r>
        </a:p>
        <a:p>
          <a:endParaRPr lang="en-US" altLang="zh-CN" sz="800" smtClean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altLang="zh-CN" sz="13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• </a:t>
          </a:r>
          <a:r>
            <a:rPr lang="en-US" altLang="zh-CN" sz="13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Switch Mode Power Supplies </a:t>
          </a:r>
        </a:p>
        <a:p>
          <a:r>
            <a:rPr lang="zh-CN" altLang="en-US" sz="1100" b="0" i="0" u="none" strike="noStrike" baseline="0" smtClean="0">
              <a:latin typeface="+mn-lt"/>
              <a:ea typeface="+mn-ea"/>
              <a:cs typeface="+mn-cs"/>
            </a:rPr>
            <a:t>	</a:t>
          </a:r>
        </a:p>
        <a:p>
          <a:endParaRPr lang="en-US" altLang="zh-CN" sz="1100" b="0" i="0" u="none" strike="noStrike" baseline="0" smtClean="0">
            <a:latin typeface="+mn-lt"/>
            <a:ea typeface="+mn-ea"/>
            <a:cs typeface="+mn-cs"/>
          </a:endParaRPr>
        </a:p>
        <a:p>
          <a:r>
            <a:rPr lang="zh-CN" altLang="en-US" sz="1100" b="0" i="0" u="none" strike="noStrike" baseline="0" smtClean="0">
              <a:latin typeface="+mn-lt"/>
              <a:ea typeface="+mn-ea"/>
              <a:cs typeface="+mn-cs"/>
            </a:rPr>
            <a:t>	</a:t>
          </a:r>
        </a:p>
      </xdr:txBody>
    </xdr:sp>
    <xdr:clientData/>
  </xdr:twoCellAnchor>
  <xdr:oneCellAnchor>
    <xdr:from>
      <xdr:col>38</xdr:col>
      <xdr:colOff>61632</xdr:colOff>
      <xdr:row>27</xdr:row>
      <xdr:rowOff>97491</xdr:rowOff>
    </xdr:from>
    <xdr:ext cx="1611595" cy="284052"/>
    <xdr:sp macro="" textlink="">
      <xdr:nvSpPr>
        <xdr:cNvPr id="23" name="文本框 2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48182" y="3697941"/>
          <a:ext cx="1611595" cy="284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300">
              <a:latin typeface="Arial" panose="020B0604020202020204" pitchFamily="34" charset="0"/>
              <a:cs typeface="Arial" panose="020B0604020202020204" pitchFamily="34" charset="0"/>
            </a:rPr>
            <a:t>Schematic diagram</a:t>
          </a:r>
          <a:endParaRPr lang="zh-CN" altLang="en-US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19</xdr:col>
      <xdr:colOff>200583</xdr:colOff>
      <xdr:row>27</xdr:row>
      <xdr:rowOff>107016</xdr:rowOff>
    </xdr:from>
    <xdr:ext cx="1713418" cy="284052"/>
    <xdr:sp macro="" textlink="">
      <xdr:nvSpPr>
        <xdr:cNvPr id="27" name="文本框 26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553508" y="3707466"/>
          <a:ext cx="1713418" cy="284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300">
              <a:latin typeface="Arial" panose="020B0604020202020204" pitchFamily="34" charset="0"/>
              <a:cs typeface="Arial" panose="020B0604020202020204" pitchFamily="34" charset="0"/>
            </a:rPr>
            <a:t>SOT-89-2L</a:t>
          </a:r>
          <a:r>
            <a:rPr lang="en-US" altLang="zh-CN" sz="13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altLang="zh-CN" sz="1300">
              <a:latin typeface="Arial" panose="020B0604020202020204" pitchFamily="34" charset="0"/>
              <a:cs typeface="Arial" panose="020B0604020202020204" pitchFamily="34" charset="0"/>
            </a:rPr>
            <a:t>top view</a:t>
          </a:r>
          <a:endParaRPr lang="zh-CN" altLang="en-US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39</xdr:col>
      <xdr:colOff>14943</xdr:colOff>
      <xdr:row>14</xdr:row>
      <xdr:rowOff>109259</xdr:rowOff>
    </xdr:from>
    <xdr:to>
      <xdr:col>50</xdr:col>
      <xdr:colOff>112996</xdr:colOff>
      <xdr:row>27</xdr:row>
      <xdr:rowOff>66316</xdr:rowOff>
    </xdr:to>
    <xdr:pic>
      <xdr:nvPicPr>
        <xdr:cNvPr id="31" name="图片 30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5793" y="1976159"/>
          <a:ext cx="1355353" cy="1690607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273</xdr:row>
      <xdr:rowOff>95250</xdr:rowOff>
    </xdr:from>
    <xdr:to>
      <xdr:col>49</xdr:col>
      <xdr:colOff>47625</xdr:colOff>
      <xdr:row>318</xdr:row>
      <xdr:rowOff>38100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6833175"/>
          <a:ext cx="7553325" cy="601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325</xdr:row>
          <xdr:rowOff>104775</xdr:rowOff>
        </xdr:from>
        <xdr:to>
          <xdr:col>43</xdr:col>
          <xdr:colOff>9525</xdr:colOff>
          <xdr:row>341</xdr:row>
          <xdr:rowOff>95250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185</xdr:row>
      <xdr:rowOff>0</xdr:rowOff>
    </xdr:from>
    <xdr:to>
      <xdr:col>17</xdr:col>
      <xdr:colOff>127843</xdr:colOff>
      <xdr:row>206</xdr:row>
      <xdr:rowOff>119137</xdr:rowOff>
    </xdr:to>
    <xdr:graphicFrame macro="">
      <xdr:nvGraphicFramePr>
        <xdr:cNvPr id="37" name="图表 36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190500</xdr:colOff>
      <xdr:row>239</xdr:row>
      <xdr:rowOff>85724</xdr:rowOff>
    </xdr:from>
    <xdr:to>
      <xdr:col>17</xdr:col>
      <xdr:colOff>85725</xdr:colOff>
      <xdr:row>262</xdr:row>
      <xdr:rowOff>114299</xdr:rowOff>
    </xdr:to>
    <xdr:graphicFrame macro="">
      <xdr:nvGraphicFramePr>
        <xdr:cNvPr id="34" name="图表 3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212</xdr:row>
      <xdr:rowOff>0</xdr:rowOff>
    </xdr:from>
    <xdr:to>
      <xdr:col>17</xdr:col>
      <xdr:colOff>104673</xdr:colOff>
      <xdr:row>233</xdr:row>
      <xdr:rowOff>89175</xdr:rowOff>
    </xdr:to>
    <xdr:graphicFrame macro="">
      <xdr:nvGraphicFramePr>
        <xdr:cNvPr id="35" name="圖表 5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171467</xdr:colOff>
      <xdr:row>214</xdr:row>
      <xdr:rowOff>114300</xdr:rowOff>
    </xdr:from>
    <xdr:to>
      <xdr:col>17</xdr:col>
      <xdr:colOff>105084</xdr:colOff>
      <xdr:row>218</xdr:row>
      <xdr:rowOff>10590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248042" y="28717875"/>
          <a:ext cx="809917" cy="4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=18V</a:t>
          </a:r>
        </a:p>
      </xdr:txBody>
    </xdr:sp>
    <xdr:clientData/>
  </xdr:twoCellAnchor>
  <xdr:twoCellAnchor>
    <xdr:from>
      <xdr:col>13</xdr:col>
      <xdr:colOff>161931</xdr:colOff>
      <xdr:row>217</xdr:row>
      <xdr:rowOff>95242</xdr:rowOff>
    </xdr:from>
    <xdr:to>
      <xdr:col>17</xdr:col>
      <xdr:colOff>95549</xdr:colOff>
      <xdr:row>220</xdr:row>
      <xdr:rowOff>124882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238506" y="29098867"/>
          <a:ext cx="809918" cy="42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=15V</a:t>
          </a:r>
        </a:p>
      </xdr:txBody>
    </xdr:sp>
    <xdr:clientData/>
  </xdr:twoCellAnchor>
  <xdr:twoCellAnchor>
    <xdr:from>
      <xdr:col>13</xdr:col>
      <xdr:colOff>152385</xdr:colOff>
      <xdr:row>219</xdr:row>
      <xdr:rowOff>114315</xdr:rowOff>
    </xdr:from>
    <xdr:to>
      <xdr:col>17</xdr:col>
      <xdr:colOff>86037</xdr:colOff>
      <xdr:row>223</xdr:row>
      <xdr:rowOff>10576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228960" y="29384640"/>
          <a:ext cx="809952" cy="429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=12V</a:t>
          </a:r>
        </a:p>
      </xdr:txBody>
    </xdr:sp>
    <xdr:clientData/>
  </xdr:twoCellAnchor>
  <xdr:twoCellAnchor>
    <xdr:from>
      <xdr:col>13</xdr:col>
      <xdr:colOff>142869</xdr:colOff>
      <xdr:row>223</xdr:row>
      <xdr:rowOff>38101</xdr:rowOff>
    </xdr:from>
    <xdr:to>
      <xdr:col>17</xdr:col>
      <xdr:colOff>76521</xdr:colOff>
      <xdr:row>225</xdr:row>
      <xdr:rowOff>47625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219444" y="29841826"/>
          <a:ext cx="809952" cy="276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=10V</a:t>
          </a:r>
        </a:p>
      </xdr:txBody>
    </xdr:sp>
    <xdr:clientData/>
  </xdr:twoCellAnchor>
  <xdr:twoCellAnchor>
    <xdr:from>
      <xdr:col>5</xdr:col>
      <xdr:colOff>180975</xdr:colOff>
      <xdr:row>214</xdr:row>
      <xdr:rowOff>76203</xdr:rowOff>
    </xdr:from>
    <xdr:to>
      <xdr:col>9</xdr:col>
      <xdr:colOff>114611</xdr:colOff>
      <xdr:row>217</xdr:row>
      <xdr:rowOff>105837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047750" y="28679778"/>
          <a:ext cx="809936" cy="4296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=175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xdr:txBody>
    </xdr:sp>
    <xdr:clientData/>
  </xdr:twoCellAnchor>
  <xdr:twoCellAnchor>
    <xdr:from>
      <xdr:col>20</xdr:col>
      <xdr:colOff>76200</xdr:colOff>
      <xdr:row>184</xdr:row>
      <xdr:rowOff>85724</xdr:rowOff>
    </xdr:from>
    <xdr:to>
      <xdr:col>51</xdr:col>
      <xdr:colOff>0</xdr:colOff>
      <xdr:row>206</xdr:row>
      <xdr:rowOff>76199</xdr:rowOff>
    </xdr:to>
    <xdr:graphicFrame macro="">
      <xdr:nvGraphicFramePr>
        <xdr:cNvPr id="46" name="图表 45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180974</xdr:colOff>
      <xdr:row>212</xdr:row>
      <xdr:rowOff>47624</xdr:rowOff>
    </xdr:from>
    <xdr:to>
      <xdr:col>50</xdr:col>
      <xdr:colOff>47624</xdr:colOff>
      <xdr:row>233</xdr:row>
      <xdr:rowOff>117749</xdr:rowOff>
    </xdr:to>
    <xdr:graphicFrame macro="">
      <xdr:nvGraphicFramePr>
        <xdr:cNvPr id="47" name="图表 46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57150</xdr:colOff>
      <xdr:row>240</xdr:row>
      <xdr:rowOff>76200</xdr:rowOff>
    </xdr:from>
    <xdr:to>
      <xdr:col>52</xdr:col>
      <xdr:colOff>0</xdr:colOff>
      <xdr:row>263</xdr:row>
      <xdr:rowOff>104775</xdr:rowOff>
    </xdr:to>
    <xdr:graphicFrame macro="">
      <xdr:nvGraphicFramePr>
        <xdr:cNvPr id="52" name="图表 5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44</xdr:col>
      <xdr:colOff>114284</xdr:colOff>
      <xdr:row>242</xdr:row>
      <xdr:rowOff>47625</xdr:rowOff>
    </xdr:from>
    <xdr:to>
      <xdr:col>52</xdr:col>
      <xdr:colOff>9814</xdr:colOff>
      <xdr:row>245</xdr:row>
      <xdr:rowOff>96724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7486634" y="32537400"/>
          <a:ext cx="809930" cy="44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Ciss</a:t>
          </a:r>
        </a:p>
      </xdr:txBody>
    </xdr:sp>
    <xdr:clientData/>
  </xdr:twoCellAnchor>
  <xdr:twoCellAnchor>
    <xdr:from>
      <xdr:col>44</xdr:col>
      <xdr:colOff>104775</xdr:colOff>
      <xdr:row>247</xdr:row>
      <xdr:rowOff>60037</xdr:rowOff>
    </xdr:from>
    <xdr:to>
      <xdr:col>52</xdr:col>
      <xdr:colOff>304</xdr:colOff>
      <xdr:row>250</xdr:row>
      <xdr:rowOff>109137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7477125" y="33216562"/>
          <a:ext cx="809929" cy="44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Coss</a:t>
          </a:r>
        </a:p>
      </xdr:txBody>
    </xdr:sp>
    <xdr:clientData/>
  </xdr:twoCellAnchor>
  <xdr:twoCellAnchor>
    <xdr:from>
      <xdr:col>44</xdr:col>
      <xdr:colOff>104787</xdr:colOff>
      <xdr:row>251</xdr:row>
      <xdr:rowOff>122282</xdr:rowOff>
    </xdr:from>
    <xdr:to>
      <xdr:col>52</xdr:col>
      <xdr:colOff>279</xdr:colOff>
      <xdr:row>255</xdr:row>
      <xdr:rowOff>38031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7477137" y="33812207"/>
          <a:ext cx="809892" cy="44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36576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Crss</a:t>
          </a:r>
        </a:p>
      </xdr:txBody>
    </xdr:sp>
    <xdr:clientData/>
  </xdr:twoCellAnchor>
  <xdr:twoCellAnchor>
    <xdr:from>
      <xdr:col>0</xdr:col>
      <xdr:colOff>19050</xdr:colOff>
      <xdr:row>172</xdr:row>
      <xdr:rowOff>28575</xdr:rowOff>
    </xdr:from>
    <xdr:to>
      <xdr:col>50</xdr:col>
      <xdr:colOff>85725</xdr:colOff>
      <xdr:row>175</xdr:row>
      <xdr:rowOff>104775</xdr:rowOff>
    </xdr:to>
    <xdr:sp macro="" textlink="">
      <xdr:nvSpPr>
        <xdr:cNvPr id="45" name="文本框 4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2955250"/>
          <a:ext cx="8124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CN" sz="1300">
              <a:latin typeface="Arial" panose="020B0604020202020204" pitchFamily="34" charset="0"/>
              <a:cs typeface="Arial" panose="020B0604020202020204" pitchFamily="34" charset="0"/>
            </a:rPr>
            <a:t>Note 1:</a:t>
          </a:r>
          <a:r>
            <a:rPr lang="en-US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L=0.5mH, R</a:t>
          </a:r>
          <a:r>
            <a:rPr lang="en-US" altLang="zh-CN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</a:t>
          </a:r>
          <a:r>
            <a:rPr lang="en-US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=25</a:t>
          </a:r>
          <a:r>
            <a:rPr lang="el-GR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Ω, </a:t>
          </a:r>
          <a:r>
            <a:rPr lang="en-US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</a:t>
          </a:r>
          <a:r>
            <a:rPr lang="en-US" altLang="zh-CN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GS</a:t>
          </a:r>
          <a:r>
            <a:rPr lang="en-US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=20V, V</a:t>
          </a:r>
          <a:r>
            <a:rPr lang="en-US" altLang="zh-CN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DD</a:t>
          </a:r>
          <a:r>
            <a:rPr lang="en-US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=50V, Start T</a:t>
          </a:r>
          <a:r>
            <a:rPr lang="en-US" altLang="zh-CN" sz="8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</a:t>
          </a:r>
          <a:r>
            <a:rPr lang="en-US" altLang="zh-CN" sz="1300" b="0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=25℃</a:t>
          </a:r>
          <a:endParaRPr lang="zh-CN" altLang="en-US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104775</xdr:rowOff>
        </xdr:from>
        <xdr:to>
          <xdr:col>52</xdr:col>
          <xdr:colOff>9525</xdr:colOff>
          <xdr:row>78</xdr:row>
          <xdr:rowOff>104775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38100</xdr:colOff>
      <xdr:row>24</xdr:row>
      <xdr:rowOff>114299</xdr:rowOff>
    </xdr:from>
    <xdr:to>
      <xdr:col>9</xdr:col>
      <xdr:colOff>142875</xdr:colOff>
      <xdr:row>35</xdr:row>
      <xdr:rowOff>9524</xdr:rowOff>
    </xdr:to>
    <xdr:pic>
      <xdr:nvPicPr>
        <xdr:cNvPr id="53" name="图片 5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314699"/>
          <a:ext cx="141922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107674</xdr:colOff>
      <xdr:row>23</xdr:row>
      <xdr:rowOff>0</xdr:rowOff>
    </xdr:from>
    <xdr:to>
      <xdr:col>9</xdr:col>
      <xdr:colOff>27594</xdr:colOff>
      <xdr:row>36</xdr:row>
      <xdr:rowOff>75949</xdr:rowOff>
    </xdr:to>
    <xdr:grpSp>
      <xdr:nvGrpSpPr>
        <xdr:cNvPr id="54" name="组合 53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536299" y="3067050"/>
          <a:ext cx="1234370" cy="1809499"/>
          <a:chOff x="305124" y="3389779"/>
          <a:chExt cx="1261963" cy="1797915"/>
        </a:xfrm>
      </xdr:grpSpPr>
      <xdr:sp macro="" textlink="">
        <xdr:nvSpPr>
          <xdr:cNvPr id="55" name="文本框 54">
            <a:extLst>
              <a:ext uri="{FF2B5EF4-FFF2-40B4-BE49-F238E27FC236}">
                <a16:creationId xmlns=""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802341" y="3389779"/>
            <a:ext cx="247650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altLang="zh-CN" sz="1400">
                <a:latin typeface="Arial" panose="020B0604020202020204" pitchFamily="34" charset="0"/>
                <a:cs typeface="Arial" panose="020B0604020202020204" pitchFamily="34" charset="0"/>
              </a:rPr>
              <a:t>D</a:t>
            </a:r>
            <a:endParaRPr lang="zh-CN" altLang="en-US" sz="14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6" name="文本框 55">
            <a:extLst>
              <a:ext uri="{FF2B5EF4-FFF2-40B4-BE49-F238E27FC236}">
                <a16:creationId xmlns=""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305124" y="4890807"/>
            <a:ext cx="331570" cy="2968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CN" sz="1400">
                <a:latin typeface="Arial" panose="020B0604020202020204" pitchFamily="34" charset="0"/>
                <a:cs typeface="Arial" panose="020B0604020202020204" pitchFamily="34" charset="0"/>
              </a:rPr>
              <a:t>G</a:t>
            </a:r>
            <a:endParaRPr lang="zh-CN" altLang="en-US" sz="14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7" name="文本框 56">
            <a:extLst>
              <a:ext uri="{FF2B5EF4-FFF2-40B4-BE49-F238E27FC236}">
                <a16:creationId xmlns=""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409277" y="4023868"/>
            <a:ext cx="1149075" cy="50159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zh-CN" sz="1400">
                <a:latin typeface="Arial" panose="020B0604020202020204" pitchFamily="34" charset="0"/>
                <a:cs typeface="Arial" panose="020B0604020202020204" pitchFamily="34" charset="0"/>
              </a:rPr>
              <a:t>MZ440C7F</a:t>
            </a:r>
          </a:p>
          <a:p>
            <a:r>
              <a:rPr lang="en-US" altLang="zh-CN" sz="1100">
                <a:latin typeface="Arial" panose="020B0604020202020204" pitchFamily="34" charset="0"/>
                <a:cs typeface="Arial" panose="020B0604020202020204" pitchFamily="34" charset="0"/>
              </a:rPr>
              <a:t>MLSM  XXXX</a:t>
            </a:r>
            <a:endParaRPr lang="zh-CN" alt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8" name="文本框 57">
            <a:extLst>
              <a:ext uri="{FF2B5EF4-FFF2-40B4-BE49-F238E27FC236}">
                <a16:creationId xmlns="" xmlns:a16="http://schemas.microsoft.com/office/drawing/2014/main" id="{00000000-0008-0000-0000-00003B000000}"/>
              </a:ext>
            </a:extLst>
          </xdr:cNvPr>
          <xdr:cNvSpPr txBox="1"/>
        </xdr:nvSpPr>
        <xdr:spPr>
          <a:xfrm>
            <a:off x="1252770" y="4888323"/>
            <a:ext cx="314317" cy="2988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altLang="zh-CN" sz="140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endParaRPr lang="zh-CN" altLang="en-US" sz="14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1</xdr:col>
      <xdr:colOff>95250</xdr:colOff>
      <xdr:row>36</xdr:row>
      <xdr:rowOff>37685</xdr:rowOff>
    </xdr:from>
    <xdr:ext cx="2399375" cy="284052"/>
    <xdr:sp macro="" textlink="">
      <xdr:nvSpPr>
        <xdr:cNvPr id="59" name="文本框 5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38125" y="4838285"/>
          <a:ext cx="2399375" cy="2840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CN" sz="1300">
              <a:latin typeface="Arial" panose="020B0604020202020204" pitchFamily="34" charset="0"/>
              <a:cs typeface="Arial" panose="020B0604020202020204" pitchFamily="34" charset="0"/>
            </a:rPr>
            <a:t>Marking and pin assignment </a:t>
          </a:r>
          <a:endParaRPr lang="zh-CN" altLang="en-US" sz="13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164824</xdr:colOff>
      <xdr:row>27</xdr:row>
      <xdr:rowOff>60048</xdr:rowOff>
    </xdr:from>
    <xdr:ext cx="2197376" cy="605487"/>
    <xdr:sp macro="" textlink="">
      <xdr:nvSpPr>
        <xdr:cNvPr id="60" name="文本框 59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907899" y="3660498"/>
          <a:ext cx="2197376" cy="6054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3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MZ440C7F</a:t>
          </a:r>
          <a:r>
            <a:rPr lang="en-US" altLang="zh-CN" sz="1300">
              <a:latin typeface="Arial" panose="020B0604020202020204" pitchFamily="34" charset="0"/>
              <a:cs typeface="Arial" panose="020B0604020202020204" pitchFamily="34" charset="0"/>
            </a:rPr>
            <a:t>= Device code</a:t>
          </a:r>
        </a:p>
        <a:p>
          <a:endParaRPr lang="en-US" altLang="zh-CN" sz="8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indent="0"/>
          <a:r>
            <a:rPr lang="en-US" altLang="zh-CN" sz="13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XXXX= Code</a:t>
          </a:r>
        </a:p>
      </xdr:txBody>
    </xdr:sp>
    <xdr:clientData/>
  </xdr:oneCellAnchor>
  <xdr:twoCellAnchor editAs="oneCell">
    <xdr:from>
      <xdr:col>19</xdr:col>
      <xdr:colOff>9524</xdr:colOff>
      <xdr:row>13</xdr:row>
      <xdr:rowOff>66912</xdr:rowOff>
    </xdr:from>
    <xdr:to>
      <xdr:col>34</xdr:col>
      <xdr:colOff>66674</xdr:colOff>
      <xdr:row>28</xdr:row>
      <xdr:rowOff>9524</xdr:rowOff>
    </xdr:to>
    <xdr:pic>
      <xdr:nvPicPr>
        <xdr:cNvPr id="51" name="图片 50" descr="C:\Users\zyan\Documents\WXWork\1688855115669767\Cache\Image\2026-06\SOT-89-2MOS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49" y="1800462"/>
          <a:ext cx="1952625" cy="1942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1</xdr:row>
      <xdr:rowOff>200025</xdr:rowOff>
    </xdr:from>
    <xdr:to>
      <xdr:col>14</xdr:col>
      <xdr:colOff>133875</xdr:colOff>
      <xdr:row>15</xdr:row>
      <xdr:rowOff>146325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60235</xdr:colOff>
      <xdr:row>25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5546635" cy="5353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420797</xdr:colOff>
      <xdr:row>1</xdr:row>
      <xdr:rowOff>120097</xdr:rowOff>
    </xdr:from>
    <xdr:to>
      <xdr:col>12</xdr:col>
      <xdr:colOff>248593</xdr:colOff>
      <xdr:row>14</xdr:row>
      <xdr:rowOff>152122</xdr:rowOff>
    </xdr:to>
    <xdr:graphicFrame macro="">
      <xdr:nvGraphicFramePr>
        <xdr:cNvPr id="2" name="圖表 5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117682</xdr:colOff>
      <xdr:row>19</xdr:row>
      <xdr:rowOff>81410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513" y="0"/>
          <a:ext cx="4391720" cy="42496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1</xdr:row>
      <xdr:rowOff>161925</xdr:rowOff>
    </xdr:from>
    <xdr:to>
      <xdr:col>12</xdr:col>
      <xdr:colOff>57674</xdr:colOff>
      <xdr:row>18</xdr:row>
      <xdr:rowOff>127275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229490</xdr:colOff>
      <xdr:row>29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353940" cy="5114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371474</xdr:colOff>
      <xdr:row>1</xdr:row>
      <xdr:rowOff>9525</xdr:rowOff>
    </xdr:from>
    <xdr:to>
      <xdr:col>11</xdr:col>
      <xdr:colOff>362474</xdr:colOff>
      <xdr:row>14</xdr:row>
      <xdr:rowOff>165375</xdr:rowOff>
    </xdr:to>
    <xdr:graphicFrame macro="">
      <xdr:nvGraphicFramePr>
        <xdr:cNvPr id="3" name="图表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386518</xdr:colOff>
      <xdr:row>20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501318" cy="43910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212911</xdr:colOff>
      <xdr:row>11</xdr:row>
      <xdr:rowOff>78442</xdr:rowOff>
    </xdr:from>
    <xdr:to>
      <xdr:col>19</xdr:col>
      <xdr:colOff>504265</xdr:colOff>
      <xdr:row>31</xdr:row>
      <xdr:rowOff>11206</xdr:rowOff>
    </xdr:to>
    <xdr:graphicFrame macro="">
      <xdr:nvGraphicFramePr>
        <xdr:cNvPr id="5" name="圖表 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33618</xdr:colOff>
      <xdr:row>12</xdr:row>
      <xdr:rowOff>134470</xdr:rowOff>
    </xdr:from>
    <xdr:to>
      <xdr:col>14</xdr:col>
      <xdr:colOff>145116</xdr:colOff>
      <xdr:row>33</xdr:row>
      <xdr:rowOff>39220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2912" y="2420470"/>
          <a:ext cx="4257675" cy="3905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428624</xdr:colOff>
      <xdr:row>2</xdr:row>
      <xdr:rowOff>47624</xdr:rowOff>
    </xdr:from>
    <xdr:to>
      <xdr:col>9</xdr:col>
      <xdr:colOff>419624</xdr:colOff>
      <xdr:row>15</xdr:row>
      <xdr:rowOff>203474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0</xdr:row>
      <xdr:rowOff>47625</xdr:rowOff>
    </xdr:from>
    <xdr:to>
      <xdr:col>15</xdr:col>
      <xdr:colOff>171975</xdr:colOff>
      <xdr:row>13</xdr:row>
      <xdr:rowOff>203475</xdr:rowOff>
    </xdr:to>
    <xdr:graphicFrame macro="">
      <xdr:nvGraphicFramePr>
        <xdr:cNvPr id="4" name="图表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452229</xdr:colOff>
      <xdr:row>14</xdr:row>
      <xdr:rowOff>31060</xdr:rowOff>
    </xdr:from>
    <xdr:to>
      <xdr:col>10</xdr:col>
      <xdr:colOff>169904</xdr:colOff>
      <xdr:row>27</xdr:row>
      <xdr:rowOff>139285</xdr:rowOff>
    </xdr:to>
    <xdr:grpSp>
      <xdr:nvGrpSpPr>
        <xdr:cNvPr id="6" name="组合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4121425" y="2789169"/>
          <a:ext cx="3428283" cy="2634420"/>
          <a:chOff x="7800975" y="2876550"/>
          <a:chExt cx="3420000" cy="2880000"/>
        </a:xfrm>
      </xdr:grpSpPr>
      <xdr:graphicFrame macro="">
        <xdr:nvGraphicFramePr>
          <xdr:cNvPr id="3" name="图表 2">
            <a:extLst>
              <a:ext uri="{FF2B5EF4-FFF2-40B4-BE49-F238E27FC236}">
                <a16:creationId xmlns="" xmlns:a16="http://schemas.microsoft.com/office/drawing/2014/main" id="{00000000-0008-0000-0A00-000003000000}"/>
              </a:ext>
            </a:extLst>
          </xdr:cNvPr>
          <xdr:cNvGraphicFramePr/>
        </xdr:nvGraphicFramePr>
        <xdr:xfrm>
          <a:off x="7800975" y="2876550"/>
          <a:ext cx="3420000" cy="288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="" xmlns:a16="http://schemas.microsoft.com/office/drawing/2014/main" id="{00000000-0008-0000-0A00-000005000000}"/>
              </a:ext>
            </a:extLst>
          </xdr:cNvPr>
          <xdr:cNvSpPr txBox="1"/>
        </xdr:nvSpPr>
        <xdr:spPr>
          <a:xfrm>
            <a:off x="8253074" y="3069983"/>
            <a:ext cx="1044922" cy="23812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altLang="zh-CN" sz="900" b="1">
                <a:latin typeface="Arial" pitchFamily="34" charset="0"/>
                <a:cs typeface="Arial" pitchFamily="34" charset="0"/>
              </a:rPr>
              <a:t>Limit by R</a:t>
            </a:r>
            <a:r>
              <a:rPr lang="en-US" altLang="zh-CN" sz="900" b="1" baseline="-25000">
                <a:latin typeface="Arial" pitchFamily="34" charset="0"/>
                <a:cs typeface="Arial" pitchFamily="34" charset="0"/>
              </a:rPr>
              <a:t>DS(ON)</a:t>
            </a:r>
            <a:endParaRPr lang="zh-CN" altLang="en-US" sz="900" b="1" baseline="-250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190499</xdr:rowOff>
    </xdr:from>
    <xdr:to>
      <xdr:col>5</xdr:col>
      <xdr:colOff>179028</xdr:colOff>
      <xdr:row>13</xdr:row>
      <xdr:rowOff>100034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0499"/>
          <a:ext cx="3857143" cy="275238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171450</xdr:rowOff>
    </xdr:from>
    <xdr:to>
      <xdr:col>8</xdr:col>
      <xdr:colOff>448200</xdr:colOff>
      <xdr:row>14</xdr:row>
      <xdr:rowOff>79650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0.36206</cdr:x>
      <cdr:y>0.14221</cdr:y>
    </cdr:from>
    <cdr:to>
      <cdr:x>0.86616</cdr:x>
      <cdr:y>0.30758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38250" y="409575"/>
          <a:ext cx="1724024" cy="4762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900">
              <a:latin typeface="Arial" pitchFamily="34" charset="0"/>
              <a:cs typeface="Arial" pitchFamily="34" charset="0"/>
            </a:rPr>
            <a:t>Single Pluse               </a:t>
          </a:r>
        </a:p>
        <a:p xmlns:a="http://schemas.openxmlformats.org/drawingml/2006/main">
          <a:r>
            <a:rPr lang="en-US" altLang="zh-CN" sz="900">
              <a:latin typeface="Arial" pitchFamily="34" charset="0"/>
              <a:cs typeface="Arial" pitchFamily="34" charset="0"/>
            </a:rPr>
            <a:t>TA=25°C ,TJ(MAX)=150°C</a:t>
          </a:r>
          <a:endParaRPr lang="zh-CN" altLang="en-US" sz="9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4</xdr:row>
      <xdr:rowOff>114300</xdr:rowOff>
    </xdr:from>
    <xdr:to>
      <xdr:col>16</xdr:col>
      <xdr:colOff>76200</xdr:colOff>
      <xdr:row>21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61207</xdr:colOff>
      <xdr:row>21</xdr:row>
      <xdr:rowOff>63500</xdr:rowOff>
    </xdr:from>
    <xdr:to>
      <xdr:col>9</xdr:col>
      <xdr:colOff>43745</xdr:colOff>
      <xdr:row>23</xdr:row>
      <xdr:rowOff>111125</xdr:rowOff>
    </xdr:to>
    <xdr:pic>
      <xdr:nvPicPr>
        <xdr:cNvPr id="3" name="Picture 4" descr="未命名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155443" y="4058708"/>
          <a:ext cx="679274" cy="426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0.76408</cdr:x>
      <cdr:y>0.16748</cdr:y>
    </cdr:from>
    <cdr:to>
      <cdr:x>1</cdr:x>
      <cdr:y>0.261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100" y="488945"/>
          <a:ext cx="809918" cy="273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=18V</a:t>
          </a:r>
        </a:p>
      </cdr:txBody>
    </cdr:sp>
  </cdr:relSizeAnchor>
  <cdr:relSizeAnchor xmlns:cdr="http://schemas.openxmlformats.org/drawingml/2006/chartDrawing">
    <cdr:from>
      <cdr:x>0.75838</cdr:x>
      <cdr:y>0.30123</cdr:y>
    </cdr:from>
    <cdr:to>
      <cdr:x>0.9943</cdr:x>
      <cdr:y>0.44841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3529" y="879441"/>
          <a:ext cx="809918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=15V</a:t>
          </a:r>
        </a:p>
      </cdr:txBody>
    </cdr:sp>
  </cdr:relSizeAnchor>
  <cdr:relSizeAnchor xmlns:cdr="http://schemas.openxmlformats.org/drawingml/2006/chartDrawing">
    <cdr:from>
      <cdr:x>0.76407</cdr:x>
      <cdr:y>0.55247</cdr:y>
    </cdr:from>
    <cdr:to>
      <cdr:x>1</cdr:x>
      <cdr:y>0.64925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066" y="1612926"/>
          <a:ext cx="809952" cy="282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=12V</a:t>
          </a:r>
        </a:p>
      </cdr:txBody>
    </cdr:sp>
  </cdr:relSizeAnchor>
  <cdr:relSizeAnchor xmlns:cdr="http://schemas.openxmlformats.org/drawingml/2006/chartDrawing">
    <cdr:from>
      <cdr:x>0.76407</cdr:x>
      <cdr:y>0.74168</cdr:y>
    </cdr:from>
    <cdr:to>
      <cdr:x>1</cdr:x>
      <cdr:y>0.88886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066" y="2165335"/>
          <a:ext cx="809952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=10V</a:t>
          </a:r>
        </a:p>
      </cdr:txBody>
    </cdr:sp>
  </cdr:relSizeAnchor>
  <cdr:relSizeAnchor xmlns:cdr="http://schemas.openxmlformats.org/drawingml/2006/chartDrawing">
    <cdr:from>
      <cdr:x>0.09526</cdr:x>
      <cdr:y>0.06308</cdr:y>
    </cdr:from>
    <cdr:to>
      <cdr:x>0.33118</cdr:x>
      <cdr:y>0.21025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025" y="184150"/>
          <a:ext cx="809936" cy="429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=25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0.69563</cdr:x>
      <cdr:y>0.58667</cdr:y>
    </cdr:from>
    <cdr:to>
      <cdr:x>0.91288</cdr:x>
      <cdr:y>0.85697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4147798" y="2095500"/>
          <a:ext cx="1295386" cy="9654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lIns="36000" tIns="0" rIns="0" bIns="0" rtlCol="0"/>
        <a:lstStyle xmlns:a="http://schemas.openxmlformats.org/drawingml/2006/main"/>
        <a:p xmlns:a="http://schemas.openxmlformats.org/drawingml/2006/main">
          <a:pPr rtl="0"/>
          <a:r>
            <a:rPr lang="en-US" altLang="zh-TW" sz="900" b="1" i="0" baseline="0">
              <a:latin typeface="Arial" pitchFamily="34" charset="0"/>
              <a:ea typeface="+mn-ea"/>
              <a:cs typeface="Arial" pitchFamily="34" charset="0"/>
            </a:rPr>
            <a:t>Notes</a:t>
          </a:r>
          <a:r>
            <a:rPr lang="zh-CN" altLang="en-US" sz="900" b="0" i="0" baseline="0">
              <a:latin typeface="Arial" pitchFamily="34" charset="0"/>
              <a:ea typeface="+mn-ea"/>
              <a:cs typeface="Arial" pitchFamily="34" charset="0"/>
            </a:rPr>
            <a:t>：</a:t>
          </a:r>
          <a:endParaRPr lang="en-US" altLang="zh-TW" sz="900" b="1" i="0" baseline="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rtl="0"/>
          <a:r>
            <a:rPr lang="en-US" altLang="zh-TW" sz="900" b="1" i="0" baseline="0">
              <a:latin typeface="Arial" pitchFamily="34" charset="0"/>
              <a:ea typeface="+mn-ea"/>
              <a:cs typeface="Arial" pitchFamily="34" charset="0"/>
            </a:rPr>
            <a:t>1.Duty cycle, D= t1 / t2</a:t>
          </a:r>
          <a:endParaRPr lang="zh-TW" altLang="zh-TW" sz="900">
            <a:latin typeface="Arial" pitchFamily="34" charset="0"/>
            <a:cs typeface="Arial" pitchFamily="34" charset="0"/>
          </a:endParaRPr>
        </a:p>
        <a:p xmlns:a="http://schemas.openxmlformats.org/drawingml/2006/main">
          <a:pPr rtl="0" fontAlgn="base">
            <a:lnSpc>
              <a:spcPts val="1100"/>
            </a:lnSpc>
          </a:pPr>
          <a:r>
            <a:rPr lang="en-US" altLang="zh-TW" sz="900" b="1" i="0" baseline="0">
              <a:latin typeface="Arial" pitchFamily="34" charset="0"/>
              <a:ea typeface="+mn-ea"/>
              <a:cs typeface="Arial" pitchFamily="34" charset="0"/>
            </a:rPr>
            <a:t>2.RthJA =  72.4 ℃/W</a:t>
          </a:r>
        </a:p>
        <a:p xmlns:a="http://schemas.openxmlformats.org/drawingml/2006/main">
          <a:pPr rtl="0" fontAlgn="base">
            <a:lnSpc>
              <a:spcPts val="900"/>
            </a:lnSpc>
          </a:pPr>
          <a:r>
            <a:rPr lang="en-US" altLang="zh-TW" sz="900" b="1" i="0" baseline="0">
              <a:latin typeface="Arial" pitchFamily="34" charset="0"/>
              <a:ea typeface="+mn-ea"/>
              <a:cs typeface="Arial" pitchFamily="34" charset="0"/>
            </a:rPr>
            <a:t>3.TJ-TA = P*RthJA(t)</a:t>
          </a:r>
        </a:p>
        <a:p xmlns:a="http://schemas.openxmlformats.org/drawingml/2006/main">
          <a:pPr rtl="0">
            <a:lnSpc>
              <a:spcPts val="900"/>
            </a:lnSpc>
          </a:pPr>
          <a:r>
            <a:rPr lang="en-US" altLang="zh-TW" sz="900" b="1" i="0" baseline="0">
              <a:latin typeface="Arial" pitchFamily="34" charset="0"/>
              <a:ea typeface="+mn-ea"/>
              <a:cs typeface="Arial" pitchFamily="34" charset="0"/>
            </a:rPr>
            <a:t>4.RthJA(t) = r(t)*RthJA</a:t>
          </a:r>
          <a:endParaRPr lang="zh-TW" altLang="zh-TW" sz="900">
            <a:latin typeface="Arial" pitchFamily="34" charset="0"/>
            <a:cs typeface="Arial" pitchFamily="34" charset="0"/>
          </a:endParaRPr>
        </a:p>
        <a:p xmlns:a="http://schemas.openxmlformats.org/drawingml/2006/main">
          <a:pPr rtl="0" fontAlgn="base"/>
          <a:endParaRPr lang="en-US" altLang="zh-TW" sz="900" b="0" i="0" baseline="0">
            <a:latin typeface="Arial" pitchFamily="34" charset="0"/>
            <a:ea typeface="+mn-ea"/>
            <a:cs typeface="Arial" pitchFamily="34" charset="0"/>
          </a:endParaRPr>
        </a:p>
        <a:p xmlns:a="http://schemas.openxmlformats.org/drawingml/2006/main">
          <a:pPr rtl="0" fontAlgn="base">
            <a:lnSpc>
              <a:spcPts val="900"/>
            </a:lnSpc>
          </a:pPr>
          <a:endParaRPr lang="en-US" altLang="zh-TW" sz="900" b="0" i="0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0.68895</cdr:x>
      <cdr:y>0.55795</cdr:y>
    </cdr:from>
    <cdr:to>
      <cdr:x>0.92581</cdr:x>
      <cdr:y>0.69675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5850" y="1727200"/>
          <a:ext cx="809936" cy="429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=-55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0.68059</cdr:x>
      <cdr:y>0.36718</cdr:y>
    </cdr:from>
    <cdr:to>
      <cdr:x>0.91745</cdr:x>
      <cdr:y>0.50598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7275" y="1136650"/>
          <a:ext cx="809936" cy="429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=25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0.68338</cdr:x>
      <cdr:y>0.17641</cdr:y>
    </cdr:from>
    <cdr:to>
      <cdr:x>0.92024</cdr:x>
      <cdr:y>0.31521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6800" y="546100"/>
          <a:ext cx="809936" cy="429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=175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0.58774</cdr:x>
      <cdr:y>0.56615</cdr:y>
    </cdr:from>
    <cdr:to>
      <cdr:x>0.68802</cdr:x>
      <cdr:y>0.58154</cdr:y>
    </cdr:to>
    <cdr:cxnSp macro="">
      <cdr:nvCxnSpPr>
        <cdr:cNvPr id="6" name="直接连接符 5"/>
        <cdr:cNvCxnSpPr/>
      </cdr:nvCxnSpPr>
      <cdr:spPr>
        <a:xfrm xmlns:a="http://schemas.openxmlformats.org/drawingml/2006/main">
          <a:off x="2009775" y="1752601"/>
          <a:ext cx="342900" cy="476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0.50418</cdr:x>
      <cdr:y>0.41538</cdr:y>
    </cdr:from>
    <cdr:to>
      <cdr:x>0.66574</cdr:x>
      <cdr:y>0.41846</cdr:y>
    </cdr:to>
    <cdr:cxnSp macro="">
      <cdr:nvCxnSpPr>
        <cdr:cNvPr id="8" name="直接连接符 7"/>
        <cdr:cNvCxnSpPr/>
      </cdr:nvCxnSpPr>
      <cdr:spPr>
        <a:xfrm xmlns:a="http://schemas.openxmlformats.org/drawingml/2006/main" flipV="1">
          <a:off x="1724025" y="1285861"/>
          <a:ext cx="552456" cy="95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0.46797</cdr:x>
      <cdr:y>0.22154</cdr:y>
    </cdr:from>
    <cdr:to>
      <cdr:x>0.67967</cdr:x>
      <cdr:y>0.22462</cdr:y>
    </cdr:to>
    <cdr:cxnSp macro="">
      <cdr:nvCxnSpPr>
        <cdr:cNvPr id="10" name="直接连接符 9"/>
        <cdr:cNvCxnSpPr/>
      </cdr:nvCxnSpPr>
      <cdr:spPr>
        <a:xfrm xmlns:a="http://schemas.openxmlformats.org/drawingml/2006/main" flipV="1">
          <a:off x="1600200" y="685805"/>
          <a:ext cx="723915" cy="95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0.17658</cdr:x>
      <cdr:y>0.60369</cdr:y>
    </cdr:from>
    <cdr:to>
      <cdr:x>0.40639</cdr:x>
      <cdr:y>0.75063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2315" y="1765309"/>
          <a:ext cx="809908" cy="4296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=18V</a:t>
          </a:r>
        </a:p>
      </cdr:txBody>
    </cdr:sp>
  </cdr:relSizeAnchor>
  <cdr:relSizeAnchor xmlns:cdr="http://schemas.openxmlformats.org/drawingml/2006/chartDrawing">
    <cdr:from>
      <cdr:x>0.16846</cdr:x>
      <cdr:y>0.19652</cdr:y>
    </cdr:from>
    <cdr:to>
      <cdr:x>0.39827</cdr:x>
      <cdr:y>0.34347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3711" y="574670"/>
          <a:ext cx="809908" cy="4297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=15V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0.14222</cdr:x>
      <cdr:y>0.08074</cdr:y>
    </cdr:from>
    <cdr:to>
      <cdr:x>0.36897</cdr:x>
      <cdr:y>0.23044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0" y="231775"/>
          <a:ext cx="809918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V</a:t>
          </a:r>
          <a:r>
            <a:rPr lang="en-US" altLang="zh-TW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GS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=15V</a:t>
          </a:r>
        </a:p>
      </cdr:txBody>
    </cdr:sp>
  </cdr:relSizeAnchor>
  <cdr:relSizeAnchor xmlns:cdr="http://schemas.openxmlformats.org/drawingml/2006/chartDrawing">
    <cdr:from>
      <cdr:x>0.64623</cdr:x>
      <cdr:y>0.33625</cdr:y>
    </cdr:from>
    <cdr:to>
      <cdr:x>0.87298</cdr:x>
      <cdr:y>0.48594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8253" y="965196"/>
          <a:ext cx="809922" cy="429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=-55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0.65689</cdr:x>
      <cdr:y>0.61831</cdr:y>
    </cdr:from>
    <cdr:to>
      <cdr:x>0.88365</cdr:x>
      <cdr:y>0.768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6317" y="1774838"/>
          <a:ext cx="809958" cy="429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=25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0.65423</cdr:x>
      <cdr:y>0.49885</cdr:y>
    </cdr:from>
    <cdr:to>
      <cdr:x>0.88098</cdr:x>
      <cdr:y>0.64854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36816" y="1431935"/>
          <a:ext cx="809923" cy="4296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zh-CN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T</a:t>
          </a:r>
          <a:r>
            <a:rPr lang="en-US" altLang="zh-CN" sz="1000" b="0" i="0" u="none" strike="noStrike" baseline="-2500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J</a:t>
          </a:r>
          <a:r>
            <a:rPr lang="en-US" altLang="zh-TW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=175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Arial" pitchFamily="34" charset="0"/>
              <a:ea typeface="Arial Unicode MS" pitchFamily="34" charset="-122"/>
              <a:cs typeface="Arial" pitchFamily="34" charset="0"/>
            </a:rPr>
            <a:t>℃</a:t>
          </a:r>
          <a:endParaRPr lang="en-US" altLang="zh-TW" sz="1000" b="0" i="0" u="none" strike="noStrike" baseline="0">
            <a:solidFill>
              <a:srgbClr val="000000"/>
            </a:solidFill>
            <a:latin typeface="Arial" pitchFamily="34" charset="0"/>
            <a:ea typeface="Arial Unicode MS" pitchFamily="34" charset="-122"/>
            <a:cs typeface="Arial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228600</xdr:colOff>
          <xdr:row>6</xdr:row>
          <xdr:rowOff>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2</xdr:col>
          <xdr:colOff>228600</xdr:colOff>
          <xdr:row>6</xdr:row>
          <xdr:rowOff>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1370133</xdr:colOff>
      <xdr:row>1</xdr:row>
      <xdr:rowOff>36176</xdr:rowOff>
    </xdr:from>
    <xdr:to>
      <xdr:col>9</xdr:col>
      <xdr:colOff>568190</xdr:colOff>
      <xdr:row>14</xdr:row>
      <xdr:rowOff>193413</xdr:rowOff>
    </xdr:to>
    <xdr:graphicFrame macro="">
      <xdr:nvGraphicFramePr>
        <xdr:cNvPr id="2" name="图表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867833</xdr:colOff>
      <xdr:row>19</xdr:row>
      <xdr:rowOff>124557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311487" cy="41616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282796</xdr:colOff>
      <xdr:row>0</xdr:row>
      <xdr:rowOff>0</xdr:rowOff>
    </xdr:from>
    <xdr:to>
      <xdr:col>13</xdr:col>
      <xdr:colOff>79024</xdr:colOff>
      <xdr:row>16</xdr:row>
      <xdr:rowOff>136142</xdr:rowOff>
    </xdr:to>
    <xdr:graphicFrame macro="">
      <xdr:nvGraphicFramePr>
        <xdr:cNvPr id="4" name="图表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208943</xdr:colOff>
      <xdr:row>22</xdr:row>
      <xdr:rowOff>111673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222581" cy="38691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Smicro\&#20020;&#26102;&#25991;&#20214;&#23384;&#25918;\192.168.1.47\NAS_Server\&#30740;&#30332;&#19968;&#34389;\Product\&#28204;&#35430;&#24037;&#31243;&#37096;\&#28204;&#35430;&#36914;&#24230;\Datasheet\TSOP-6\QUAL%20EON%20DOE\2004\NIKOSEM\Current%20capability\P1703BD%20for%20G372367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Smicro\&#20020;&#26102;&#25991;&#20214;&#23384;&#25918;\QUAL%20EON%20DOE\2004\NIKOSEM\Current%20capability\P1703BD%20for%20G372367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SO-E-D-02 Current capabilit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SO-E-D-02 Current capability"/>
      <sheetName val="NKSO-E-D-02 RAW DATA"/>
      <sheetName val="NKSO-E-D-01 "/>
      <sheetName val="NKSO-E-D-01 RAW DATA"/>
    </sheetNames>
    <sheetDataSet>
      <sheetData sheetId="0">
        <row r="3">
          <cell r="Q3">
            <v>21.929999813437462</v>
          </cell>
          <cell r="R3">
            <v>22.539999336004257</v>
          </cell>
          <cell r="S3">
            <v>23.259999230504036</v>
          </cell>
          <cell r="T3">
            <v>24.089999496936798</v>
          </cell>
          <cell r="U3">
            <v>25.129999965429306</v>
          </cell>
          <cell r="V3">
            <v>26.440000161528587</v>
          </cell>
          <cell r="W3">
            <v>28.179999440908432</v>
          </cell>
          <cell r="X3">
            <v>30.789999291300774</v>
          </cell>
          <cell r="Y3">
            <v>35.509999841451645</v>
          </cell>
          <cell r="Z3">
            <v>56.930001825094223</v>
          </cell>
        </row>
        <row r="4">
          <cell r="Q4">
            <v>21.120000630617142</v>
          </cell>
          <cell r="R4">
            <v>21.619999781250954</v>
          </cell>
          <cell r="S4">
            <v>22.260000929236412</v>
          </cell>
          <cell r="T4">
            <v>23.000000044703484</v>
          </cell>
          <cell r="U4">
            <v>23.879999294877052</v>
          </cell>
          <cell r="V4">
            <v>25.00000037252903</v>
          </cell>
          <cell r="W4">
            <v>26.38000063598156</v>
          </cell>
          <cell r="X4">
            <v>28.33000011742115</v>
          </cell>
          <cell r="Y4">
            <v>31.33000060915947</v>
          </cell>
          <cell r="Z4">
            <v>37.269998341798782</v>
          </cell>
        </row>
        <row r="5">
          <cell r="Q5">
            <v>21.209999918937683</v>
          </cell>
          <cell r="R5">
            <v>21.770000457763672</v>
          </cell>
          <cell r="S5">
            <v>22.390000522136688</v>
          </cell>
          <cell r="T5">
            <v>23.140000179409981</v>
          </cell>
          <cell r="U5">
            <v>24.040000513195992</v>
          </cell>
          <cell r="V5">
            <v>25.170000270009041</v>
          </cell>
          <cell r="W5">
            <v>26.620000600814819</v>
          </cell>
          <cell r="X5">
            <v>28.620000928640366</v>
          </cell>
          <cell r="Y5">
            <v>31.729999929666519</v>
          </cell>
          <cell r="Z5">
            <v>38.449998944997787</v>
          </cell>
        </row>
        <row r="6">
          <cell r="Q6">
            <v>21.43000066280365</v>
          </cell>
          <cell r="R6">
            <v>21.970000118017197</v>
          </cell>
          <cell r="S6">
            <v>22.649999707937241</v>
          </cell>
          <cell r="T6">
            <v>23.429999127984047</v>
          </cell>
          <cell r="U6">
            <v>24.42999929189682</v>
          </cell>
          <cell r="V6">
            <v>25.629999116063118</v>
          </cell>
          <cell r="W6">
            <v>27.179999276995659</v>
          </cell>
          <cell r="X6">
            <v>29.519999399781227</v>
          </cell>
          <cell r="Y6">
            <v>33.369999378919601</v>
          </cell>
          <cell r="Z6">
            <v>45.060001313686371</v>
          </cell>
        </row>
        <row r="7">
          <cell r="Q7">
            <v>21.309999749064445</v>
          </cell>
          <cell r="R7">
            <v>21.880000829696655</v>
          </cell>
          <cell r="S7">
            <v>22.520000115036964</v>
          </cell>
          <cell r="T7">
            <v>23.310000076889992</v>
          </cell>
          <cell r="U7">
            <v>24.26999993622303</v>
          </cell>
          <cell r="V7">
            <v>25.459999218583107</v>
          </cell>
          <cell r="W7">
            <v>27.060000225901604</v>
          </cell>
          <cell r="X7">
            <v>29.330000281333923</v>
          </cell>
          <cell r="Y7">
            <v>33.119998872280121</v>
          </cell>
          <cell r="Z7">
            <v>43.370001018047333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Microsoft_Excel_97-2003____4.xls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Microsoft_Excel_97-2003____2.xls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package" Target="../embeddings/Microsoft_Excel____1.xlsx"/><Relationship Id="rId5" Type="http://schemas.openxmlformats.org/officeDocument/2006/relationships/oleObject" Target="../embeddings/Microsoft_Excel_97-2003____1.xls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Microsoft_Excel_97-2003____3.xls"/><Relationship Id="rId14" Type="http://schemas.openxmlformats.org/officeDocument/2006/relationships/image" Target="../media/image5.emf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2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Relationship Id="rId4" Type="http://schemas.openxmlformats.org/officeDocument/2006/relationships/image" Target="../media/image12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392"/>
  <sheetViews>
    <sheetView tabSelected="1" view="pageLayout" zoomScaleNormal="100" zoomScaleSheetLayoutView="125" workbookViewId="0">
      <selection activeCell="AL33" sqref="AL33"/>
    </sheetView>
  </sheetViews>
  <sheetFormatPr defaultColWidth="8.875" defaultRowHeight="13.5"/>
  <cols>
    <col min="1" max="1" width="2" customWidth="1"/>
    <col min="2" max="2" width="1.875" customWidth="1"/>
    <col min="3" max="3" width="2.125" customWidth="1"/>
    <col min="4" max="10" width="3.125" customWidth="1"/>
    <col min="11" max="11" width="9.625" customWidth="1"/>
    <col min="12" max="17" width="3.125" customWidth="1"/>
    <col min="18" max="18" width="2.625" customWidth="1"/>
    <col min="19" max="22" width="3.125" customWidth="1"/>
    <col min="23" max="23" width="0.625" customWidth="1"/>
    <col min="24" max="24" width="3.125" customWidth="1"/>
    <col min="25" max="31" width="1.375" customWidth="1"/>
    <col min="32" max="32" width="1.625" customWidth="1"/>
    <col min="33" max="37" width="1.375" customWidth="1"/>
    <col min="38" max="38" width="2.125" customWidth="1"/>
    <col min="39" max="53" width="1.625" customWidth="1"/>
  </cols>
  <sheetData>
    <row r="1" spans="1:53" ht="10.7" customHeight="1" thickTop="1">
      <c r="A1" s="118"/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8"/>
      <c r="T1" s="119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18"/>
      <c r="AU1" s="118"/>
      <c r="AV1" s="118"/>
      <c r="AW1" s="118"/>
      <c r="AX1" s="118"/>
      <c r="AY1" s="118"/>
      <c r="AZ1" s="118"/>
      <c r="BA1" s="118"/>
    </row>
    <row r="2" spans="1:53" ht="10.7" customHeight="1">
      <c r="G2" s="1" t="s">
        <v>0</v>
      </c>
    </row>
    <row r="3" spans="1:53" ht="10.7" customHeight="1"/>
    <row r="4" spans="1:53" ht="10.7" customHeight="1"/>
    <row r="5" spans="1:53" ht="10.7" customHeight="1"/>
    <row r="6" spans="1:53" ht="10.7" customHeight="1">
      <c r="G6" s="112"/>
    </row>
    <row r="7" spans="1:53" ht="10.7" customHeight="1"/>
    <row r="8" spans="1:53" ht="10.7" customHeight="1"/>
    <row r="9" spans="1:53" ht="10.7" customHeight="1"/>
    <row r="10" spans="1:53" ht="10.7" customHeight="1"/>
    <row r="11" spans="1:53" ht="10.7" customHeight="1"/>
    <row r="12" spans="1:53" ht="10.7" customHeight="1"/>
    <row r="13" spans="1:53" ht="10.7" customHeight="1"/>
    <row r="14" spans="1:53" ht="10.7" customHeight="1"/>
    <row r="15" spans="1:53" ht="10.7" customHeight="1"/>
    <row r="16" spans="1:53" ht="10.7" customHeight="1"/>
    <row r="17" ht="10.7" customHeight="1"/>
    <row r="18" ht="10.7" customHeight="1"/>
    <row r="19" ht="10.7" customHeight="1"/>
    <row r="20" ht="10.7" customHeight="1"/>
    <row r="21" ht="10.7" customHeight="1"/>
    <row r="22" ht="10.7" customHeight="1"/>
    <row r="23" ht="10.7" customHeight="1"/>
    <row r="24" ht="10.7" customHeight="1"/>
    <row r="25" ht="10.7" customHeight="1"/>
    <row r="26" ht="10.7" customHeight="1"/>
    <row r="27" ht="10.7" customHeight="1"/>
    <row r="28" ht="10.7" customHeight="1"/>
    <row r="29" ht="10.7" customHeight="1"/>
    <row r="30" ht="10.7" customHeight="1"/>
    <row r="31" ht="10.7" customHeight="1"/>
    <row r="32" ht="10.7" customHeight="1"/>
    <row r="33" spans="18:18" ht="10.7" customHeight="1"/>
    <row r="34" spans="18:18" ht="10.7" customHeight="1"/>
    <row r="35" spans="18:18" ht="10.7" customHeight="1"/>
    <row r="36" spans="18:18" ht="10.7" customHeight="1"/>
    <row r="37" spans="18:18" ht="10.7" customHeight="1">
      <c r="R37" s="50" t="s">
        <v>113</v>
      </c>
    </row>
    <row r="38" spans="18:18" ht="10.7" customHeight="1"/>
    <row r="39" spans="18:18" ht="10.7" customHeight="1"/>
    <row r="40" spans="18:18" ht="10.7" customHeight="1"/>
    <row r="41" spans="18:18" ht="10.7" customHeight="1"/>
    <row r="42" spans="18:18" ht="10.7" customHeight="1"/>
    <row r="43" spans="18:18" ht="10.7" customHeight="1"/>
    <row r="44" spans="18:18" ht="10.7" customHeight="1"/>
    <row r="45" spans="18:18" ht="10.7" customHeight="1"/>
    <row r="46" spans="18:18" ht="10.7" customHeight="1"/>
    <row r="47" spans="18:18" ht="10.7" customHeight="1"/>
    <row r="48" spans="18:18" ht="10.7" customHeight="1"/>
    <row r="49" ht="10.7" customHeight="1"/>
    <row r="50" ht="10.7" customHeight="1"/>
    <row r="51" ht="10.7" customHeight="1"/>
    <row r="52" ht="10.7" customHeight="1"/>
    <row r="53" ht="10.7" customHeight="1"/>
    <row r="54" ht="10.7" customHeight="1"/>
    <row r="55" ht="10.7" customHeight="1"/>
    <row r="56" ht="10.7" customHeight="1"/>
    <row r="57" ht="10.7" customHeight="1"/>
    <row r="58" ht="10.7" customHeight="1"/>
    <row r="59" ht="10.7" customHeight="1"/>
    <row r="60" ht="10.7" customHeight="1"/>
    <row r="61" ht="10.7" customHeight="1"/>
    <row r="62" ht="10.7" customHeight="1"/>
    <row r="63" ht="10.7" customHeight="1"/>
    <row r="64" ht="10.7" customHeight="1"/>
    <row r="65" spans="3:45" ht="10.7" customHeight="1"/>
    <row r="66" spans="3:45" ht="10.7" customHeight="1">
      <c r="V66">
        <f>T66</f>
        <v>0</v>
      </c>
    </row>
    <row r="67" spans="3:45" ht="10.7" customHeight="1"/>
    <row r="68" spans="3:45" ht="10.7" customHeight="1"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T68" s="56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</row>
    <row r="69" spans="3:45" ht="10.7" customHeight="1"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T69" s="56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</row>
    <row r="70" spans="3:45" ht="10.7" customHeight="1"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T70" s="56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</row>
    <row r="71" spans="3:45" ht="10.7" customHeight="1"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T71" s="56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</row>
    <row r="72" spans="3:45" ht="10.7" customHeight="1"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T72" s="56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</row>
    <row r="73" spans="3:45" ht="10.7" customHeight="1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T73" s="56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</row>
    <row r="74" spans="3:45" ht="10.7" customHeight="1"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T74" s="56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</row>
    <row r="75" spans="3:45" ht="10.7" customHeight="1"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T75" s="56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</row>
    <row r="76" spans="3:45" ht="10.7" customHeight="1"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T76" s="56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</row>
    <row r="77" spans="3:45" ht="10.7" customHeight="1"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T77" s="56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</row>
    <row r="78" spans="3:45" ht="10.7" customHeight="1"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T78" s="56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</row>
    <row r="79" spans="3:45" ht="10.7" customHeight="1"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T79" s="56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</row>
    <row r="80" spans="3:45" ht="10.7" customHeight="1"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T80" s="56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</row>
    <row r="81" spans="1:53" ht="10.7" customHeight="1"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T81" s="56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</row>
    <row r="82" spans="1:53" ht="10.7" customHeight="1"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T82" s="56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</row>
    <row r="83" spans="1:53" ht="10.7" customHeight="1"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T83" s="56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</row>
    <row r="84" spans="1:53" ht="10.7" customHeight="1"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T84" s="56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</row>
    <row r="85" spans="1:53" ht="10.7" customHeight="1"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T85" s="56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</row>
    <row r="86" spans="1:53" ht="10.7" customHeight="1"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T86" s="56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</row>
    <row r="87" spans="1:53" s="127" customFormat="1" ht="10.7" customHeight="1"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T87" s="56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</row>
    <row r="88" spans="1:53" ht="10.7" customHeight="1"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T88" s="56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</row>
    <row r="89" spans="1:53" ht="10.7" customHeight="1"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T89" s="56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</row>
    <row r="90" spans="1:53" ht="10.7" customHeight="1" thickBot="1">
      <c r="A90" s="113"/>
      <c r="B90" s="113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3"/>
      <c r="T90" s="114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3"/>
      <c r="AU90" s="113"/>
      <c r="AV90" s="113"/>
      <c r="AW90" s="113"/>
      <c r="AX90" s="113"/>
      <c r="AY90" s="113"/>
      <c r="AZ90" s="113"/>
      <c r="BA90" s="113"/>
    </row>
    <row r="91" spans="1:53" ht="10.7" customHeight="1" thickTop="1">
      <c r="A91" s="118"/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8"/>
      <c r="T91" s="119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120"/>
      <c r="AF91" s="120"/>
      <c r="AG91" s="120"/>
      <c r="AH91" s="120"/>
      <c r="AI91" s="120"/>
      <c r="AJ91" s="120"/>
      <c r="AK91" s="120"/>
      <c r="AL91" s="120"/>
      <c r="AM91" s="120"/>
      <c r="AN91" s="120"/>
      <c r="AO91" s="120"/>
      <c r="AP91" s="120"/>
      <c r="AQ91" s="120"/>
      <c r="AR91" s="120"/>
      <c r="AS91" s="120"/>
      <c r="AT91" s="118"/>
      <c r="AU91" s="118"/>
      <c r="AV91" s="118"/>
      <c r="AW91" s="118"/>
      <c r="AX91" s="118"/>
      <c r="AY91" s="118"/>
      <c r="AZ91" s="118"/>
      <c r="BA91" s="118"/>
    </row>
    <row r="92" spans="1:53" ht="10.7" customHeight="1"/>
    <row r="93" spans="1:53" ht="10.7" customHeight="1"/>
    <row r="94" spans="1:53" ht="10.7" customHeight="1"/>
    <row r="95" spans="1:53" ht="10.7" customHeight="1"/>
    <row r="96" spans="1:53" ht="10.7" customHeight="1"/>
    <row r="97" ht="10.7" customHeight="1"/>
    <row r="98" ht="10.7" customHeight="1"/>
    <row r="99" ht="10.7" customHeight="1"/>
    <row r="100" ht="10.7" customHeight="1"/>
    <row r="101" ht="10.7" customHeight="1"/>
    <row r="102" ht="10.7" customHeight="1"/>
    <row r="103" ht="10.7" customHeight="1"/>
    <row r="104" ht="10.7" customHeight="1"/>
    <row r="105" ht="10.7" customHeight="1"/>
    <row r="106" ht="10.7" customHeight="1"/>
    <row r="107" ht="10.7" customHeight="1"/>
    <row r="108" ht="10.7" customHeight="1"/>
    <row r="109" ht="10.7" customHeight="1"/>
    <row r="110" ht="10.7" customHeight="1"/>
    <row r="111" ht="10.7" customHeight="1"/>
    <row r="112" ht="10.7" customHeight="1"/>
    <row r="113" ht="10.7" customHeight="1"/>
    <row r="114" ht="10.7" customHeight="1"/>
    <row r="115" ht="10.7" customHeight="1"/>
    <row r="116" ht="10.7" customHeight="1"/>
    <row r="117" ht="10.7" customHeight="1"/>
    <row r="118" ht="10.7" customHeight="1"/>
    <row r="119" ht="10.7" customHeight="1"/>
    <row r="120" ht="10.7" customHeight="1"/>
    <row r="121" ht="10.7" customHeight="1"/>
    <row r="122" ht="10.7" customHeight="1"/>
    <row r="123" ht="10.7" customHeight="1"/>
    <row r="124" ht="10.7" customHeight="1"/>
    <row r="125" ht="10.7" customHeight="1"/>
    <row r="126" ht="10.7" customHeight="1"/>
    <row r="127" ht="10.7" customHeight="1"/>
    <row r="128" ht="10.7" customHeight="1"/>
    <row r="129" ht="10.7" customHeight="1"/>
    <row r="130" ht="10.7" customHeight="1"/>
    <row r="131" ht="10.7" customHeight="1"/>
    <row r="132" ht="10.7" customHeight="1"/>
    <row r="133" ht="10.7" customHeight="1"/>
    <row r="134" ht="10.7" customHeight="1"/>
    <row r="135" ht="10.7" customHeight="1"/>
    <row r="136" ht="10.7" customHeight="1"/>
    <row r="137" ht="10.7" customHeight="1"/>
    <row r="138" ht="10.7" customHeight="1"/>
    <row r="139" ht="10.7" customHeight="1"/>
    <row r="140" ht="10.7" customHeight="1"/>
    <row r="141" ht="10.7" customHeight="1"/>
    <row r="142" ht="10.7" customHeight="1"/>
    <row r="143" ht="10.7" customHeight="1"/>
    <row r="144" ht="10.7" customHeight="1"/>
    <row r="145" ht="10.7" customHeight="1"/>
    <row r="146" ht="10.7" customHeight="1"/>
    <row r="147" ht="10.7" customHeight="1"/>
    <row r="148" ht="10.7" customHeight="1"/>
    <row r="149" ht="10.7" customHeight="1"/>
    <row r="150" ht="10.7" customHeight="1"/>
    <row r="151" ht="10.7" customHeight="1"/>
    <row r="152" ht="10.7" customHeight="1"/>
    <row r="153" ht="10.7" customHeight="1"/>
    <row r="154" ht="10.7" customHeight="1"/>
    <row r="155" ht="10.7" customHeight="1"/>
    <row r="156" ht="10.7" customHeight="1"/>
    <row r="157" ht="10.7" customHeight="1"/>
    <row r="158" ht="10.7" customHeight="1"/>
    <row r="159" ht="10.7" customHeight="1"/>
    <row r="160" ht="10.7" customHeight="1"/>
    <row r="161" ht="10.7" customHeight="1"/>
    <row r="162" ht="10.7" customHeight="1"/>
    <row r="163" ht="10.7" customHeight="1"/>
    <row r="164" ht="10.7" customHeight="1"/>
    <row r="165" ht="9.9499999999999993" customHeight="1"/>
    <row r="166" ht="10.7" customHeight="1"/>
    <row r="167" ht="10.7" customHeight="1"/>
    <row r="168" ht="10.7" customHeight="1"/>
    <row r="169" ht="10.7" customHeight="1"/>
    <row r="170" ht="10.7" customHeight="1"/>
    <row r="171" ht="10.7" customHeight="1"/>
    <row r="172" ht="10.7" customHeight="1"/>
    <row r="173" ht="10.7" customHeight="1"/>
    <row r="174" ht="10.7" customHeight="1"/>
    <row r="175" ht="10.7" customHeight="1"/>
    <row r="176" s="127" customFormat="1" ht="10.7" customHeight="1"/>
    <row r="177" spans="1:53" ht="10.7" customHeight="1"/>
    <row r="178" spans="1:53" ht="10.7" customHeight="1"/>
    <row r="179" spans="1:53" ht="10.7" customHeight="1"/>
    <row r="180" spans="1:53" ht="10.7" customHeight="1" thickBot="1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3"/>
      <c r="AY180" s="113"/>
      <c r="AZ180" s="113"/>
      <c r="BA180" s="113"/>
    </row>
    <row r="181" spans="1:53" ht="10.7" customHeight="1" thickTop="1">
      <c r="A181" s="118"/>
      <c r="B181" s="118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8"/>
      <c r="T181" s="119"/>
      <c r="U181" s="120"/>
      <c r="V181" s="120"/>
      <c r="W181" s="120"/>
      <c r="X181" s="120"/>
      <c r="Y181" s="120"/>
      <c r="Z181" s="120"/>
      <c r="AA181" s="120"/>
      <c r="AB181" s="120"/>
      <c r="AC181" s="120"/>
      <c r="AD181" s="120"/>
      <c r="AE181" s="120"/>
      <c r="AF181" s="120"/>
      <c r="AG181" s="120"/>
      <c r="AH181" s="120"/>
      <c r="AI181" s="120"/>
      <c r="AJ181" s="120"/>
      <c r="AK181" s="120"/>
      <c r="AL181" s="120"/>
      <c r="AM181" s="120"/>
      <c r="AN181" s="120"/>
      <c r="AO181" s="120"/>
      <c r="AP181" s="120"/>
      <c r="AQ181" s="120"/>
      <c r="AR181" s="120"/>
      <c r="AS181" s="120"/>
      <c r="AT181" s="118"/>
      <c r="AU181" s="118"/>
      <c r="AV181" s="118"/>
      <c r="AW181" s="118"/>
      <c r="AX181" s="118"/>
      <c r="AY181" s="118"/>
      <c r="AZ181" s="118"/>
      <c r="BA181" s="118"/>
    </row>
    <row r="182" spans="1:53" ht="10.7" customHeight="1">
      <c r="A182" s="158" t="s">
        <v>112</v>
      </c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08"/>
      <c r="W182" s="108"/>
      <c r="X182" s="108"/>
      <c r="Y182" s="108"/>
      <c r="Z182" s="108"/>
      <c r="AA182" s="108"/>
      <c r="AB182" s="108"/>
      <c r="AC182" s="108"/>
    </row>
    <row r="183" spans="1:53" ht="10.7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08"/>
      <c r="W183" s="108"/>
      <c r="X183" s="108"/>
      <c r="Y183" s="108"/>
      <c r="Z183" s="108"/>
      <c r="AA183" s="108"/>
      <c r="AB183" s="108"/>
      <c r="AC183" s="108"/>
    </row>
    <row r="184" spans="1:53" ht="10.7" customHeight="1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</row>
    <row r="185" spans="1:53" ht="10.7" customHeight="1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</row>
    <row r="186" spans="1:53" ht="10.7" customHeight="1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</row>
    <row r="187" spans="1:53" ht="10.7" customHeight="1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</row>
    <row r="188" spans="1:53" ht="10.7" customHeight="1">
      <c r="A188" s="107"/>
      <c r="B188" s="160" t="s">
        <v>126</v>
      </c>
      <c r="C188" s="160"/>
      <c r="D188" s="16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60" t="s">
        <v>131</v>
      </c>
      <c r="T188" s="160"/>
      <c r="U188" s="107"/>
      <c r="V188" s="107"/>
      <c r="W188" s="107"/>
      <c r="X188" s="107"/>
      <c r="Y188" s="107"/>
      <c r="Z188" s="107"/>
      <c r="AA188" s="107"/>
      <c r="AB188" s="107"/>
      <c r="AC188" s="107"/>
    </row>
    <row r="189" spans="1:53" ht="10.7" customHeight="1">
      <c r="A189" s="107"/>
      <c r="B189" s="160"/>
      <c r="C189" s="160"/>
      <c r="D189" s="16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60"/>
      <c r="T189" s="160"/>
      <c r="U189" s="107"/>
      <c r="V189" s="107"/>
      <c r="W189" s="107"/>
      <c r="X189" s="107"/>
      <c r="Y189" s="107"/>
      <c r="Z189" s="107"/>
      <c r="AA189" s="107"/>
      <c r="AB189" s="107"/>
      <c r="AC189" s="107"/>
    </row>
    <row r="190" spans="1:53" ht="10.7" customHeight="1">
      <c r="A190" s="107"/>
      <c r="B190" s="160"/>
      <c r="C190" s="160"/>
      <c r="D190" s="16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60"/>
      <c r="T190" s="160"/>
      <c r="U190" s="107"/>
      <c r="V190" s="107"/>
      <c r="W190" s="107"/>
      <c r="X190" s="107"/>
      <c r="Y190" s="107"/>
      <c r="Z190" s="107"/>
      <c r="AA190" s="107"/>
      <c r="AB190" s="107"/>
      <c r="AC190" s="107"/>
    </row>
    <row r="191" spans="1:53" ht="10.7" customHeight="1">
      <c r="A191" s="107"/>
      <c r="B191" s="160"/>
      <c r="C191" s="160"/>
      <c r="D191" s="16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60"/>
      <c r="T191" s="160"/>
      <c r="U191" s="107"/>
      <c r="V191" s="107"/>
      <c r="W191" s="107"/>
      <c r="X191" s="107"/>
      <c r="Y191" s="107"/>
      <c r="Z191" s="107"/>
      <c r="AA191" s="107"/>
      <c r="AB191" s="107"/>
      <c r="AC191" s="107"/>
    </row>
    <row r="192" spans="1:53" ht="10.7" customHeight="1">
      <c r="A192" s="107"/>
      <c r="B192" s="160"/>
      <c r="C192" s="160"/>
      <c r="D192" s="16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60"/>
      <c r="T192" s="160"/>
      <c r="U192" s="107"/>
      <c r="V192" s="107"/>
      <c r="W192" s="107"/>
      <c r="X192" s="107"/>
      <c r="Y192" s="107"/>
      <c r="Z192" s="107"/>
      <c r="AA192" s="107"/>
      <c r="AB192" s="107"/>
      <c r="AC192" s="107"/>
    </row>
    <row r="193" spans="1:46" ht="10.7" customHeight="1">
      <c r="A193" s="107"/>
      <c r="B193" s="160"/>
      <c r="C193" s="160"/>
      <c r="D193" s="16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60"/>
      <c r="T193" s="160"/>
      <c r="U193" s="107"/>
      <c r="V193" s="107"/>
      <c r="W193" s="107"/>
      <c r="X193" s="107"/>
      <c r="Y193" s="107"/>
      <c r="Z193" s="107"/>
      <c r="AA193" s="107"/>
      <c r="AB193" s="107"/>
      <c r="AC193" s="107"/>
    </row>
    <row r="194" spans="1:46" ht="10.7" customHeight="1">
      <c r="B194" s="160"/>
      <c r="C194" s="160"/>
      <c r="D194" s="160"/>
      <c r="S194" s="160"/>
      <c r="T194" s="160"/>
    </row>
    <row r="195" spans="1:46" ht="10.7" customHeight="1">
      <c r="B195" s="160"/>
      <c r="C195" s="160"/>
      <c r="D195" s="160"/>
      <c r="S195" s="160"/>
      <c r="T195" s="160"/>
    </row>
    <row r="196" spans="1:46" ht="10.7" customHeight="1">
      <c r="B196" s="160"/>
      <c r="C196" s="160"/>
      <c r="D196" s="160"/>
      <c r="S196" s="160"/>
      <c r="T196" s="160"/>
    </row>
    <row r="197" spans="1:46" ht="10.7" customHeight="1">
      <c r="B197" s="160"/>
      <c r="C197" s="160"/>
      <c r="D197" s="160"/>
      <c r="S197" s="160"/>
      <c r="T197" s="160"/>
    </row>
    <row r="198" spans="1:46" ht="10.7" customHeight="1">
      <c r="B198" s="160"/>
      <c r="C198" s="160"/>
      <c r="D198" s="160"/>
      <c r="S198" s="160"/>
      <c r="T198" s="160"/>
    </row>
    <row r="199" spans="1:46" ht="10.7" customHeight="1">
      <c r="B199" s="160"/>
      <c r="C199" s="160"/>
      <c r="D199" s="160"/>
      <c r="S199" s="160"/>
      <c r="T199" s="160"/>
    </row>
    <row r="200" spans="1:46" ht="10.7" customHeight="1">
      <c r="B200" s="160"/>
      <c r="C200" s="160"/>
      <c r="D200" s="160"/>
      <c r="S200" s="160"/>
      <c r="T200" s="160"/>
    </row>
    <row r="201" spans="1:46" ht="10.7" customHeight="1">
      <c r="B201" s="160"/>
      <c r="C201" s="160"/>
      <c r="D201" s="160"/>
      <c r="S201" s="160"/>
      <c r="T201" s="160"/>
    </row>
    <row r="202" spans="1:46" ht="10.7" customHeight="1">
      <c r="B202" s="160"/>
      <c r="C202" s="160"/>
      <c r="D202" s="160"/>
      <c r="S202" s="160"/>
      <c r="T202" s="160"/>
    </row>
    <row r="203" spans="1:46" ht="10.7" customHeight="1">
      <c r="B203" s="49"/>
      <c r="C203" s="49"/>
      <c r="D203" s="49"/>
    </row>
    <row r="204" spans="1:46" ht="10.7" customHeight="1">
      <c r="B204" s="49"/>
      <c r="C204" s="49"/>
      <c r="D204" s="49"/>
    </row>
    <row r="205" spans="1:46" ht="10.7" customHeight="1">
      <c r="B205" s="49"/>
      <c r="C205" s="49"/>
      <c r="D205" s="49"/>
    </row>
    <row r="206" spans="1:46" ht="10.7" customHeight="1">
      <c r="B206" s="49"/>
      <c r="C206" s="49"/>
      <c r="D206" s="49"/>
    </row>
    <row r="207" spans="1:46" ht="10.7" customHeight="1">
      <c r="B207" s="49"/>
      <c r="C207" s="49"/>
      <c r="D207" s="49"/>
    </row>
    <row r="208" spans="1:46" ht="13.5" customHeight="1">
      <c r="C208" s="13"/>
      <c r="D208" s="13"/>
      <c r="E208" s="13"/>
      <c r="F208" s="176" t="s">
        <v>125</v>
      </c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T208" s="1"/>
      <c r="V208" s="177" t="s">
        <v>128</v>
      </c>
      <c r="W208" s="177"/>
      <c r="X208" s="177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  <c r="AR208" s="177"/>
      <c r="AS208" s="177"/>
      <c r="AT208" s="177"/>
    </row>
    <row r="209" spans="2:47" ht="13.5" customHeight="1">
      <c r="D209" s="1"/>
      <c r="E209" s="1"/>
      <c r="F209" s="176" t="s">
        <v>143</v>
      </c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U209" s="178" t="s">
        <v>129</v>
      </c>
      <c r="V209" s="178"/>
      <c r="W209" s="178"/>
      <c r="X209" s="178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  <c r="AR209" s="178"/>
      <c r="AS209" s="178"/>
      <c r="AT209" s="178"/>
      <c r="AU209" s="178"/>
    </row>
    <row r="210" spans="2:47" ht="10.7" customHeight="1">
      <c r="C210" s="56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</row>
    <row r="211" spans="2:47" ht="10.7" customHeight="1"/>
    <row r="212" spans="2:47" ht="10.7" customHeight="1"/>
    <row r="213" spans="2:47" ht="10.7" customHeight="1">
      <c r="B213" s="166" t="s">
        <v>127</v>
      </c>
      <c r="C213" s="167"/>
      <c r="D213" s="167"/>
      <c r="S213" s="166" t="s">
        <v>130</v>
      </c>
      <c r="T213" s="166"/>
    </row>
    <row r="214" spans="2:47" ht="10.7" customHeight="1">
      <c r="B214" s="167"/>
      <c r="C214" s="167"/>
      <c r="D214" s="167"/>
      <c r="S214" s="166"/>
      <c r="T214" s="166"/>
    </row>
    <row r="215" spans="2:47" ht="10.7" customHeight="1">
      <c r="B215" s="167"/>
      <c r="C215" s="167"/>
      <c r="D215" s="167"/>
      <c r="S215" s="166"/>
      <c r="T215" s="166"/>
    </row>
    <row r="216" spans="2:47" ht="10.7" customHeight="1">
      <c r="B216" s="167"/>
      <c r="C216" s="167"/>
      <c r="D216" s="167"/>
      <c r="S216" s="166"/>
      <c r="T216" s="166"/>
    </row>
    <row r="217" spans="2:47" ht="10.7" customHeight="1">
      <c r="B217" s="167"/>
      <c r="C217" s="167"/>
      <c r="D217" s="167"/>
      <c r="S217" s="166"/>
      <c r="T217" s="166"/>
    </row>
    <row r="218" spans="2:47" ht="10.7" customHeight="1">
      <c r="B218" s="167"/>
      <c r="C218" s="167"/>
      <c r="D218" s="167"/>
      <c r="S218" s="166"/>
      <c r="T218" s="166"/>
    </row>
    <row r="219" spans="2:47" ht="10.7" customHeight="1">
      <c r="B219" s="167"/>
      <c r="C219" s="167"/>
      <c r="D219" s="167"/>
      <c r="S219" s="166"/>
      <c r="T219" s="166"/>
    </row>
    <row r="220" spans="2:47" ht="10.7" customHeight="1">
      <c r="B220" s="167"/>
      <c r="C220" s="167"/>
      <c r="D220" s="167"/>
      <c r="S220" s="166"/>
      <c r="T220" s="166"/>
    </row>
    <row r="221" spans="2:47" ht="10.7" customHeight="1">
      <c r="B221" s="167"/>
      <c r="C221" s="167"/>
      <c r="D221" s="167"/>
      <c r="S221" s="166"/>
      <c r="T221" s="166"/>
    </row>
    <row r="222" spans="2:47" ht="10.7" customHeight="1">
      <c r="B222" s="167"/>
      <c r="C222" s="167"/>
      <c r="D222" s="167"/>
      <c r="S222" s="166"/>
      <c r="T222" s="166"/>
    </row>
    <row r="223" spans="2:47" ht="10.7" customHeight="1">
      <c r="B223" s="167"/>
      <c r="C223" s="167"/>
      <c r="D223" s="167"/>
      <c r="S223" s="166"/>
      <c r="T223" s="166"/>
    </row>
    <row r="224" spans="2:47" ht="10.7" customHeight="1">
      <c r="B224" s="167"/>
      <c r="C224" s="167"/>
      <c r="D224" s="167"/>
      <c r="S224" s="166"/>
      <c r="T224" s="166"/>
    </row>
    <row r="225" spans="2:53" ht="10.7" customHeight="1">
      <c r="B225" s="167"/>
      <c r="C225" s="167"/>
      <c r="D225" s="167"/>
      <c r="S225" s="166"/>
      <c r="T225" s="166"/>
    </row>
    <row r="226" spans="2:53" ht="10.7" customHeight="1">
      <c r="B226" s="167"/>
      <c r="C226" s="167"/>
      <c r="D226" s="167"/>
      <c r="S226" s="166"/>
      <c r="T226" s="166"/>
    </row>
    <row r="227" spans="2:53" ht="10.7" customHeight="1">
      <c r="B227" s="167"/>
      <c r="C227" s="167"/>
      <c r="D227" s="167"/>
      <c r="S227" s="166"/>
      <c r="T227" s="166"/>
    </row>
    <row r="228" spans="2:53" ht="10.7" customHeight="1">
      <c r="B228" s="167"/>
      <c r="C228" s="167"/>
      <c r="D228" s="167"/>
      <c r="S228" s="166"/>
      <c r="T228" s="166"/>
    </row>
    <row r="229" spans="2:53" ht="10.7" customHeight="1">
      <c r="B229" s="167"/>
      <c r="C229" s="167"/>
      <c r="D229" s="167"/>
      <c r="S229" s="166"/>
      <c r="T229" s="166"/>
    </row>
    <row r="230" spans="2:53" ht="10.7" customHeight="1">
      <c r="B230" s="167"/>
      <c r="C230" s="167"/>
      <c r="D230" s="167"/>
      <c r="S230" s="111"/>
      <c r="T230" s="111"/>
    </row>
    <row r="231" spans="2:53" ht="10.7" customHeight="1">
      <c r="B231" s="167"/>
      <c r="C231" s="167"/>
      <c r="D231" s="167"/>
      <c r="S231" s="111"/>
      <c r="T231" s="111"/>
    </row>
    <row r="232" spans="2:53" ht="10.7" customHeight="1">
      <c r="B232" s="167"/>
      <c r="C232" s="167"/>
      <c r="D232" s="167"/>
      <c r="S232" s="111"/>
      <c r="T232" s="111"/>
    </row>
    <row r="233" spans="2:53" ht="10.7" customHeight="1">
      <c r="B233" s="167"/>
      <c r="C233" s="167"/>
      <c r="D233" s="167"/>
      <c r="S233" s="111"/>
      <c r="T233" s="111"/>
    </row>
    <row r="234" spans="2:53" ht="10.7" customHeight="1">
      <c r="B234" s="167"/>
      <c r="C234" s="167"/>
      <c r="D234" s="167"/>
      <c r="S234" s="111"/>
      <c r="T234" s="111"/>
    </row>
    <row r="235" spans="2:53" ht="13.5" customHeight="1">
      <c r="B235" s="167"/>
      <c r="C235" s="167"/>
      <c r="D235" s="167"/>
      <c r="F235" s="176" t="s">
        <v>142</v>
      </c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T235" s="111"/>
      <c r="U235" s="176" t="s">
        <v>123</v>
      </c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  <c r="AH235" s="176"/>
      <c r="AI235" s="176"/>
      <c r="AJ235" s="176"/>
      <c r="AK235" s="176"/>
      <c r="AL235" s="176"/>
      <c r="AM235" s="176"/>
      <c r="AN235" s="176"/>
      <c r="AO235" s="176"/>
      <c r="AP235" s="176"/>
      <c r="AQ235" s="176"/>
      <c r="AR235" s="176"/>
      <c r="AS235" s="176"/>
      <c r="AT235" s="176"/>
      <c r="AU235" s="176"/>
      <c r="AV235" s="176"/>
      <c r="AW235" s="176"/>
      <c r="AX235" s="176"/>
      <c r="AY235" s="176"/>
      <c r="AZ235" s="176"/>
      <c r="BA235" s="176"/>
    </row>
    <row r="236" spans="2:53" ht="13.5" customHeight="1">
      <c r="F236" s="176" t="s">
        <v>144</v>
      </c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U236" s="176" t="s">
        <v>108</v>
      </c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  <c r="AR236" s="176"/>
      <c r="AS236" s="176"/>
      <c r="AT236" s="176"/>
      <c r="AU236" s="176"/>
      <c r="AV236" s="176"/>
      <c r="AW236" s="176"/>
      <c r="AX236" s="176"/>
      <c r="AY236" s="1"/>
      <c r="AZ236" s="1"/>
      <c r="BA236" s="1"/>
    </row>
    <row r="238" spans="2:53">
      <c r="P238" s="56"/>
    </row>
    <row r="239" spans="2:53" ht="10.7" customHeight="1">
      <c r="C239" s="56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6"/>
      <c r="T239" s="56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</row>
    <row r="240" spans="2:53" ht="10.7" customHeight="1"/>
    <row r="241" spans="2:20" ht="10.7" customHeight="1"/>
    <row r="242" spans="2:20" ht="10.7" customHeight="1">
      <c r="B242" s="160" t="s">
        <v>134</v>
      </c>
      <c r="C242" s="168"/>
      <c r="D242" s="168"/>
      <c r="S242" s="166" t="s">
        <v>122</v>
      </c>
      <c r="T242" s="169"/>
    </row>
    <row r="243" spans="2:20" ht="10.7" customHeight="1">
      <c r="B243" s="160"/>
      <c r="C243" s="168"/>
      <c r="D243" s="168"/>
      <c r="S243" s="169"/>
      <c r="T243" s="169"/>
    </row>
    <row r="244" spans="2:20" ht="10.7" customHeight="1">
      <c r="B244" s="160"/>
      <c r="C244" s="168"/>
      <c r="D244" s="168"/>
      <c r="S244" s="169"/>
      <c r="T244" s="169"/>
    </row>
    <row r="245" spans="2:20" ht="10.7" customHeight="1">
      <c r="B245" s="160"/>
      <c r="C245" s="168"/>
      <c r="D245" s="168"/>
      <c r="S245" s="169"/>
      <c r="T245" s="169"/>
    </row>
    <row r="246" spans="2:20" ht="10.7" customHeight="1">
      <c r="B246" s="160"/>
      <c r="C246" s="168"/>
      <c r="D246" s="168"/>
      <c r="S246" s="169"/>
      <c r="T246" s="169"/>
    </row>
    <row r="247" spans="2:20" ht="10.7" customHeight="1">
      <c r="B247" s="160"/>
      <c r="C247" s="168"/>
      <c r="D247" s="168"/>
      <c r="S247" s="169"/>
      <c r="T247" s="169"/>
    </row>
    <row r="248" spans="2:20" ht="10.7" customHeight="1">
      <c r="B248" s="160"/>
      <c r="C248" s="168"/>
      <c r="D248" s="168"/>
      <c r="S248" s="169"/>
      <c r="T248" s="169"/>
    </row>
    <row r="249" spans="2:20" ht="10.7" customHeight="1">
      <c r="B249" s="168"/>
      <c r="C249" s="168"/>
      <c r="D249" s="168"/>
      <c r="S249" s="169"/>
      <c r="T249" s="169"/>
    </row>
    <row r="250" spans="2:20" ht="10.7" customHeight="1">
      <c r="B250" s="168"/>
      <c r="C250" s="168"/>
      <c r="D250" s="168"/>
      <c r="S250" s="169"/>
      <c r="T250" s="169"/>
    </row>
    <row r="251" spans="2:20" ht="10.7" customHeight="1">
      <c r="B251" s="168"/>
      <c r="C251" s="168"/>
      <c r="D251" s="168"/>
      <c r="S251" s="169"/>
      <c r="T251" s="169"/>
    </row>
    <row r="252" spans="2:20" ht="10.7" customHeight="1">
      <c r="B252" s="168"/>
      <c r="C252" s="168"/>
      <c r="D252" s="168"/>
      <c r="S252" s="169"/>
      <c r="T252" s="169"/>
    </row>
    <row r="253" spans="2:20" ht="10.7" customHeight="1">
      <c r="B253" s="168"/>
      <c r="C253" s="168"/>
      <c r="D253" s="168"/>
      <c r="S253" s="169"/>
      <c r="T253" s="169"/>
    </row>
    <row r="254" spans="2:20" ht="10.7" customHeight="1">
      <c r="B254" s="168"/>
      <c r="C254" s="168"/>
      <c r="D254" s="168"/>
      <c r="S254" s="169"/>
      <c r="T254" s="169"/>
    </row>
    <row r="255" spans="2:20" ht="10.7" customHeight="1">
      <c r="B255" s="168"/>
      <c r="C255" s="168"/>
      <c r="D255" s="168"/>
      <c r="S255" s="169"/>
      <c r="T255" s="169"/>
    </row>
    <row r="256" spans="2:20" ht="10.7" customHeight="1">
      <c r="B256" s="168"/>
      <c r="C256" s="168"/>
      <c r="D256" s="168"/>
      <c r="S256" s="169"/>
      <c r="T256" s="169"/>
    </row>
    <row r="257" spans="1:53" ht="10.7" customHeight="1">
      <c r="B257" s="168"/>
      <c r="C257" s="168"/>
      <c r="D257" s="168"/>
      <c r="S257" s="169"/>
      <c r="T257" s="169"/>
    </row>
    <row r="258" spans="1:53" ht="10.7" customHeight="1">
      <c r="B258" s="168"/>
      <c r="C258" s="168"/>
      <c r="D258" s="168"/>
      <c r="S258" s="169"/>
      <c r="T258" s="169"/>
    </row>
    <row r="259" spans="1:53" ht="10.7" customHeight="1">
      <c r="B259" s="168"/>
      <c r="C259" s="168"/>
      <c r="D259" s="168"/>
      <c r="S259" s="169"/>
      <c r="T259" s="169"/>
    </row>
    <row r="260" spans="1:53" ht="10.7" customHeight="1">
      <c r="B260" s="168"/>
      <c r="C260" s="168"/>
      <c r="D260" s="168"/>
      <c r="S260" s="169"/>
      <c r="T260" s="169"/>
    </row>
    <row r="261" spans="1:53" ht="10.7" customHeight="1">
      <c r="B261" s="168"/>
      <c r="C261" s="168"/>
      <c r="D261" s="168"/>
      <c r="S261" s="169"/>
      <c r="T261" s="169"/>
    </row>
    <row r="262" spans="1:53" ht="10.7" customHeight="1">
      <c r="B262" s="168"/>
      <c r="C262" s="168"/>
      <c r="D262" s="168"/>
      <c r="S262" s="169"/>
      <c r="T262" s="169"/>
    </row>
    <row r="263" spans="1:53" s="127" customFormat="1" ht="10.7" customHeight="1">
      <c r="B263" s="126"/>
      <c r="C263" s="126"/>
      <c r="D263" s="126"/>
    </row>
    <row r="264" spans="1:53" ht="10.7" customHeight="1"/>
    <row r="265" spans="1:53" ht="13.5" customHeight="1">
      <c r="E265" s="170" t="s">
        <v>141</v>
      </c>
      <c r="F265" s="171"/>
      <c r="G265" s="171"/>
      <c r="H265" s="171"/>
      <c r="I265" s="171"/>
      <c r="J265" s="171"/>
      <c r="K265" s="171"/>
      <c r="L265" s="171"/>
      <c r="M265" s="171"/>
      <c r="N265" s="171"/>
      <c r="O265" s="55"/>
      <c r="T265" s="1"/>
      <c r="U265" s="1"/>
      <c r="V265" s="180" t="s">
        <v>124</v>
      </c>
      <c r="W265" s="180"/>
      <c r="X265" s="180"/>
      <c r="Y265" s="180"/>
      <c r="Z265" s="180"/>
      <c r="AA265" s="180"/>
      <c r="AB265" s="180"/>
      <c r="AC265" s="180"/>
      <c r="AD265" s="180"/>
      <c r="AE265" s="180"/>
      <c r="AF265" s="180"/>
      <c r="AG265" s="180"/>
      <c r="AH265" s="180"/>
      <c r="AI265" s="180"/>
      <c r="AJ265" s="180"/>
      <c r="AK265" s="180"/>
      <c r="AL265" s="180"/>
      <c r="AM265" s="180"/>
      <c r="AN265" s="180"/>
      <c r="AO265" s="180"/>
      <c r="AP265" s="180"/>
      <c r="AQ265" s="180"/>
      <c r="AR265" s="180"/>
      <c r="AS265" s="180"/>
      <c r="AT265" s="180"/>
      <c r="AU265" s="180"/>
    </row>
    <row r="266" spans="1:53" ht="13.5" customHeight="1">
      <c r="D266" s="1"/>
      <c r="F266" s="176" t="s">
        <v>140</v>
      </c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V266" s="176" t="s">
        <v>109</v>
      </c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176"/>
      <c r="AM266" s="176"/>
      <c r="AN266" s="176"/>
      <c r="AO266" s="176"/>
      <c r="AP266" s="176"/>
      <c r="AQ266" s="176"/>
      <c r="AR266" s="176"/>
      <c r="AS266" s="176"/>
      <c r="AT266" s="176"/>
      <c r="AU266" s="176"/>
      <c r="AV266" s="1"/>
      <c r="AW266" s="1"/>
      <c r="AX266" s="1"/>
      <c r="AY266" s="1"/>
      <c r="AZ266" s="1"/>
      <c r="BA266" s="1"/>
    </row>
    <row r="267" spans="1:53" s="127" customFormat="1" ht="13.5" customHeight="1">
      <c r="D267" s="1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V267" s="128"/>
      <c r="W267" s="128"/>
      <c r="X267" s="128"/>
      <c r="Y267" s="128"/>
      <c r="Z267" s="128"/>
      <c r="AA267" s="128"/>
      <c r="AB267" s="128"/>
      <c r="AC267" s="128"/>
      <c r="AD267" s="128"/>
      <c r="AE267" s="128"/>
      <c r="AF267" s="128"/>
      <c r="AG267" s="128"/>
      <c r="AH267" s="128"/>
      <c r="AI267" s="128"/>
      <c r="AJ267" s="128"/>
      <c r="AK267" s="128"/>
      <c r="AL267" s="128"/>
      <c r="AM267" s="128"/>
      <c r="AN267" s="128"/>
      <c r="AO267" s="128"/>
      <c r="AP267" s="128"/>
      <c r="AQ267" s="128"/>
      <c r="AR267" s="128"/>
      <c r="AS267" s="128"/>
      <c r="AT267" s="128"/>
      <c r="AU267" s="128"/>
      <c r="AV267" s="1"/>
      <c r="AW267" s="1"/>
      <c r="AX267" s="1"/>
      <c r="AY267" s="1"/>
      <c r="AZ267" s="1"/>
      <c r="BA267" s="1"/>
    </row>
    <row r="268" spans="1:53" ht="10.7" customHeight="1" thickBot="1">
      <c r="A268" s="113"/>
      <c r="B268" s="113"/>
      <c r="C268" s="113"/>
      <c r="D268" s="113"/>
      <c r="E268" s="113"/>
      <c r="F268" s="113"/>
      <c r="G268" s="113"/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3"/>
      <c r="AK268" s="113"/>
      <c r="AL268" s="113"/>
      <c r="AM268" s="113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3"/>
      <c r="AY268" s="113"/>
      <c r="AZ268" s="113"/>
      <c r="BA268" s="113"/>
    </row>
    <row r="269" spans="1:53" ht="10.7" customHeight="1" thickTop="1">
      <c r="A269" s="118"/>
      <c r="B269" s="118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8"/>
      <c r="T269" s="119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AL269" s="120"/>
      <c r="AM269" s="120"/>
      <c r="AN269" s="120"/>
      <c r="AO269" s="120"/>
      <c r="AP269" s="120"/>
      <c r="AQ269" s="120"/>
      <c r="AR269" s="120"/>
      <c r="AS269" s="120"/>
      <c r="AT269" s="118"/>
      <c r="AU269" s="118"/>
      <c r="AV269" s="118"/>
      <c r="AW269" s="118"/>
      <c r="AX269" s="118"/>
      <c r="AY269" s="118"/>
      <c r="AZ269" s="118"/>
      <c r="BA269" s="118"/>
    </row>
    <row r="270" spans="1:53" ht="10.7" customHeight="1">
      <c r="A270" s="179" t="s">
        <v>135</v>
      </c>
      <c r="B270" s="179"/>
      <c r="C270" s="179"/>
      <c r="D270" s="179"/>
      <c r="E270" s="179"/>
      <c r="F270" s="179"/>
      <c r="G270" s="179"/>
      <c r="H270" s="179"/>
      <c r="I270" s="179"/>
      <c r="J270" s="179"/>
      <c r="K270" s="179"/>
      <c r="L270" s="179"/>
      <c r="M270" s="179"/>
      <c r="N270" s="179"/>
      <c r="O270" s="179"/>
      <c r="P270" s="179"/>
      <c r="Q270" s="179"/>
      <c r="R270" s="179"/>
      <c r="S270" s="179"/>
      <c r="T270" s="179"/>
      <c r="U270" s="179"/>
      <c r="V270" s="179"/>
      <c r="W270" s="179"/>
      <c r="X270" s="179"/>
      <c r="Y270" s="179"/>
      <c r="Z270" s="179"/>
      <c r="AA270" s="179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</row>
    <row r="271" spans="1:53" ht="10.7" customHeight="1">
      <c r="A271" s="179"/>
      <c r="B271" s="179"/>
      <c r="C271" s="179"/>
      <c r="D271" s="179"/>
      <c r="E271" s="179"/>
      <c r="F271" s="179"/>
      <c r="G271" s="179"/>
      <c r="H271" s="179"/>
      <c r="I271" s="179"/>
      <c r="J271" s="179"/>
      <c r="K271" s="179"/>
      <c r="L271" s="179"/>
      <c r="M271" s="179"/>
      <c r="N271" s="179"/>
      <c r="O271" s="179"/>
      <c r="P271" s="179"/>
      <c r="Q271" s="179"/>
      <c r="R271" s="179"/>
      <c r="S271" s="179"/>
      <c r="T271" s="179"/>
      <c r="U271" s="179"/>
      <c r="V271" s="179"/>
      <c r="W271" s="179"/>
      <c r="X271" s="179"/>
      <c r="Y271" s="179"/>
      <c r="Z271" s="179"/>
      <c r="AA271" s="179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</row>
    <row r="272" spans="1:53" ht="10.7" customHeight="1">
      <c r="A272" s="109"/>
      <c r="B272" s="109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T272" s="56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</row>
    <row r="273" spans="3:45" ht="10.7" customHeight="1"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T273" s="56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</row>
    <row r="274" spans="3:45" ht="10.7" customHeight="1"/>
    <row r="275" spans="3:45" ht="10.7" customHeight="1"/>
    <row r="276" spans="3:45" ht="10.7" customHeight="1"/>
    <row r="277" spans="3:45" ht="10.7" customHeight="1"/>
    <row r="278" spans="3:45" ht="10.7" customHeight="1"/>
    <row r="279" spans="3:45" ht="10.7" customHeight="1"/>
    <row r="280" spans="3:45" ht="10.7" customHeight="1"/>
    <row r="281" spans="3:45" ht="10.7" customHeight="1"/>
    <row r="282" spans="3:45" ht="10.7" customHeight="1"/>
    <row r="283" spans="3:45" ht="10.7" customHeight="1"/>
    <row r="284" spans="3:45" ht="10.7" customHeight="1"/>
    <row r="285" spans="3:45" ht="10.7" customHeight="1"/>
    <row r="286" spans="3:45" ht="10.7" customHeight="1"/>
    <row r="287" spans="3:45" ht="10.7" customHeight="1"/>
    <row r="288" spans="3:45" ht="10.7" customHeight="1"/>
    <row r="289" ht="10.7" customHeight="1"/>
    <row r="290" ht="10.7" customHeight="1"/>
    <row r="291" ht="10.7" customHeight="1"/>
    <row r="292" ht="10.7" customHeight="1"/>
    <row r="293" ht="10.7" customHeight="1"/>
    <row r="294" ht="10.7" customHeight="1"/>
    <row r="295" ht="10.7" customHeight="1"/>
    <row r="296" ht="10.7" customHeight="1"/>
    <row r="297" ht="10.7" customHeight="1"/>
    <row r="298" ht="10.7" customHeight="1"/>
    <row r="299" ht="10.7" customHeight="1"/>
    <row r="300" ht="10.7" customHeight="1"/>
    <row r="301" ht="10.7" customHeight="1"/>
    <row r="302" ht="10.7" customHeight="1"/>
    <row r="303" ht="10.7" customHeight="1"/>
    <row r="304" ht="10.7" customHeight="1"/>
    <row r="305" spans="1:1" ht="10.7" customHeight="1"/>
    <row r="306" spans="1:1" ht="10.7" customHeight="1"/>
    <row r="307" spans="1:1" ht="10.7" customHeight="1"/>
    <row r="308" spans="1:1" ht="10.7" customHeight="1"/>
    <row r="309" spans="1:1" ht="10.7" customHeight="1"/>
    <row r="310" spans="1:1" ht="10.7" customHeight="1"/>
    <row r="311" spans="1:1" ht="16.5">
      <c r="A311" s="110"/>
    </row>
    <row r="312" spans="1:1" ht="10.7" customHeight="1"/>
    <row r="313" spans="1:1" ht="10.7" customHeight="1"/>
    <row r="314" spans="1:1" ht="10.7" customHeight="1"/>
    <row r="315" spans="1:1" ht="10.7" customHeight="1"/>
    <row r="316" spans="1:1" ht="10.7" customHeight="1"/>
    <row r="317" spans="1:1" ht="10.7" customHeight="1"/>
    <row r="318" spans="1:1" ht="10.7" customHeight="1"/>
    <row r="319" spans="1:1" ht="10.7" customHeight="1"/>
    <row r="320" spans="1:1" ht="10.7" customHeight="1"/>
    <row r="321" spans="1:34" ht="10.7" customHeight="1"/>
    <row r="322" spans="1:34" ht="10.7" customHeight="1">
      <c r="M322" s="2"/>
    </row>
    <row r="323" spans="1:34" ht="10.7" customHeight="1">
      <c r="A323" s="3"/>
      <c r="B323" s="3"/>
      <c r="G323" s="2"/>
      <c r="H323" s="2"/>
      <c r="I323" s="2"/>
      <c r="J323" s="2"/>
      <c r="K323" s="2"/>
      <c r="L323" s="2"/>
      <c r="M323" s="2"/>
      <c r="AB323" s="2"/>
      <c r="AC323" s="2"/>
      <c r="AD323" s="2"/>
      <c r="AE323" s="2"/>
      <c r="AF323" s="2"/>
      <c r="AG323" s="2"/>
      <c r="AH323" s="2"/>
    </row>
    <row r="324" spans="1:34" ht="10.7" customHeight="1">
      <c r="E324" s="4"/>
      <c r="G324" s="4"/>
      <c r="H324" s="2"/>
      <c r="I324" s="2"/>
      <c r="J324" s="2"/>
      <c r="K324" s="2"/>
      <c r="L324" s="2"/>
      <c r="M324" s="2"/>
      <c r="Z324" s="4"/>
      <c r="AB324" s="4"/>
      <c r="AC324" s="2"/>
      <c r="AD324" s="2"/>
      <c r="AE324" s="2"/>
      <c r="AF324" s="2"/>
      <c r="AG324" s="2"/>
      <c r="AH324" s="2"/>
    </row>
    <row r="325" spans="1:34" ht="10.7" customHeight="1">
      <c r="E325" s="2"/>
      <c r="G325" s="2"/>
      <c r="H325" s="2"/>
      <c r="I325" s="2"/>
      <c r="J325" s="2"/>
      <c r="K325" s="2"/>
      <c r="L325" s="2"/>
      <c r="M325" s="2"/>
      <c r="Z325" s="2"/>
      <c r="AB325" s="2"/>
      <c r="AC325" s="2"/>
      <c r="AD325" s="2"/>
      <c r="AE325" s="2"/>
      <c r="AF325" s="2"/>
      <c r="AG325" s="2"/>
      <c r="AH325" s="2"/>
    </row>
    <row r="326" spans="1:34" ht="10.7" customHeight="1">
      <c r="E326" s="4"/>
      <c r="G326" s="2"/>
      <c r="H326" s="4"/>
      <c r="I326" s="4"/>
      <c r="J326" s="4"/>
      <c r="K326" s="4"/>
      <c r="L326" s="2"/>
      <c r="Z326" s="4"/>
      <c r="AB326" s="2"/>
      <c r="AC326" s="4"/>
      <c r="AD326" s="4"/>
      <c r="AE326" s="4"/>
      <c r="AF326" s="4"/>
      <c r="AG326" s="2"/>
      <c r="AH326" s="2"/>
    </row>
    <row r="327" spans="1:34" ht="10.7" customHeight="1">
      <c r="E327" s="2"/>
      <c r="G327" s="2"/>
      <c r="Z327" s="2"/>
      <c r="AB327" s="2"/>
    </row>
    <row r="328" spans="1:34" ht="10.7" customHeight="1">
      <c r="E328" s="2"/>
      <c r="G328" s="2"/>
      <c r="Z328" s="2"/>
      <c r="AB328" s="2"/>
    </row>
    <row r="329" spans="1:34" ht="10.7" customHeight="1">
      <c r="E329" s="4"/>
      <c r="G329" s="4"/>
      <c r="Z329" s="4"/>
      <c r="AB329" s="4"/>
    </row>
    <row r="330" spans="1:34" ht="10.7" customHeight="1">
      <c r="E330" s="4"/>
      <c r="G330" s="4"/>
      <c r="Z330" s="4"/>
      <c r="AB330" s="4"/>
    </row>
    <row r="331" spans="1:34" ht="10.7" customHeight="1">
      <c r="E331" s="4"/>
      <c r="G331" s="4"/>
      <c r="Z331" s="4"/>
      <c r="AB331" s="4"/>
    </row>
    <row r="332" spans="1:34" ht="10.7" customHeight="1">
      <c r="E332" s="4"/>
      <c r="G332" s="4"/>
      <c r="Z332" s="4"/>
      <c r="AB332" s="4"/>
    </row>
    <row r="333" spans="1:34" ht="10.7" customHeight="1">
      <c r="E333" s="4"/>
      <c r="G333" s="4"/>
      <c r="Z333" s="4"/>
      <c r="AB333" s="4"/>
    </row>
    <row r="334" spans="1:34" ht="10.7" customHeight="1">
      <c r="E334" s="4"/>
      <c r="G334" s="4"/>
      <c r="Z334" s="4"/>
      <c r="AB334" s="4"/>
    </row>
    <row r="335" spans="1:34" ht="10.7" customHeight="1">
      <c r="E335" s="4"/>
      <c r="G335" s="4"/>
      <c r="Z335" s="4"/>
      <c r="AB335" s="4"/>
    </row>
    <row r="336" spans="1:34" ht="10.7" customHeight="1">
      <c r="E336" s="4"/>
      <c r="G336" s="4"/>
      <c r="Z336" s="4"/>
      <c r="AB336" s="4"/>
    </row>
    <row r="337" spans="5:28" ht="10.7" customHeight="1">
      <c r="E337" s="4"/>
      <c r="G337" s="4"/>
      <c r="Z337" s="4"/>
      <c r="AB337" s="4"/>
    </row>
    <row r="338" spans="5:28" ht="10.7" customHeight="1">
      <c r="E338" s="4"/>
      <c r="G338" s="4"/>
      <c r="Z338" s="4"/>
      <c r="AB338" s="4"/>
    </row>
    <row r="339" spans="5:28" ht="10.7" customHeight="1">
      <c r="E339" s="4"/>
      <c r="G339" s="4"/>
      <c r="Z339" s="4"/>
      <c r="AB339" s="4"/>
    </row>
    <row r="340" spans="5:28" ht="10.7" customHeight="1">
      <c r="E340" s="4"/>
      <c r="G340" s="4"/>
      <c r="Z340" s="4"/>
      <c r="AB340" s="4"/>
    </row>
    <row r="341" spans="5:28" ht="10.7" customHeight="1">
      <c r="E341" s="4"/>
      <c r="G341" s="4"/>
      <c r="Z341" s="4"/>
      <c r="AB341" s="4"/>
    </row>
    <row r="342" spans="5:28" ht="10.7" customHeight="1">
      <c r="E342" s="4"/>
      <c r="G342" s="4"/>
      <c r="Z342" s="4"/>
      <c r="AB342" s="4"/>
    </row>
    <row r="343" spans="5:28" ht="10.7" customHeight="1">
      <c r="E343" s="4"/>
      <c r="G343" s="4"/>
      <c r="Z343" s="4"/>
      <c r="AB343" s="4"/>
    </row>
    <row r="344" spans="5:28" ht="10.7" customHeight="1">
      <c r="E344" s="4"/>
      <c r="G344" s="4"/>
      <c r="Z344" s="4"/>
      <c r="AB344" s="4"/>
    </row>
    <row r="345" spans="5:28" ht="10.7" customHeight="1">
      <c r="E345" s="4"/>
      <c r="G345" s="4"/>
      <c r="Z345" s="4"/>
      <c r="AB345" s="4"/>
    </row>
    <row r="346" spans="5:28" ht="10.7" customHeight="1">
      <c r="E346" s="4"/>
      <c r="G346" s="4"/>
      <c r="Z346" s="4"/>
      <c r="AB346" s="4"/>
    </row>
    <row r="347" spans="5:28" ht="10.7" customHeight="1">
      <c r="E347" s="4"/>
      <c r="G347" s="4"/>
      <c r="Z347" s="4"/>
      <c r="AB347" s="4"/>
    </row>
    <row r="348" spans="5:28" ht="10.7" customHeight="1">
      <c r="E348" s="4"/>
      <c r="G348" s="4"/>
      <c r="Z348" s="4"/>
      <c r="AB348" s="4"/>
    </row>
    <row r="349" spans="5:28" ht="10.7" customHeight="1">
      <c r="E349" s="4"/>
      <c r="G349" s="4"/>
      <c r="Z349" s="4"/>
      <c r="AB349" s="4"/>
    </row>
    <row r="350" spans="5:28" ht="10.7" customHeight="1">
      <c r="E350" s="4"/>
      <c r="G350" s="4"/>
      <c r="Z350" s="4"/>
      <c r="AB350" s="4"/>
    </row>
    <row r="351" spans="5:28" ht="10.7" customHeight="1">
      <c r="E351" s="4"/>
      <c r="G351" s="4"/>
      <c r="Z351" s="4"/>
      <c r="AB351" s="4"/>
    </row>
    <row r="352" spans="5:28" s="127" customFormat="1" ht="10.7" customHeight="1">
      <c r="E352" s="4"/>
      <c r="G352" s="4"/>
      <c r="Z352" s="4"/>
      <c r="AB352" s="4"/>
    </row>
    <row r="353" spans="1:53" ht="10.7" customHeight="1">
      <c r="E353" s="4"/>
      <c r="G353" s="4"/>
      <c r="Z353" s="4"/>
      <c r="AB353" s="4"/>
    </row>
    <row r="354" spans="1:53" ht="10.7" customHeight="1">
      <c r="E354" s="4"/>
      <c r="G354" s="4"/>
      <c r="Z354" s="4"/>
      <c r="AB354" s="4"/>
    </row>
    <row r="355" spans="1:53" ht="10.7" customHeight="1">
      <c r="D355" s="4" t="s">
        <v>0</v>
      </c>
      <c r="F355" s="2"/>
      <c r="G355" s="4"/>
      <c r="H355" s="4"/>
      <c r="I355" s="4"/>
      <c r="J355" s="4"/>
      <c r="K355" s="2"/>
      <c r="L355" s="2"/>
    </row>
    <row r="356" spans="1:53" ht="10.7" customHeight="1">
      <c r="D356" s="4" t="s">
        <v>0</v>
      </c>
      <c r="F356" s="2"/>
    </row>
    <row r="357" spans="1:53" ht="10.7" customHeight="1">
      <c r="A357" s="113"/>
      <c r="B357" s="113"/>
      <c r="C357" s="113"/>
      <c r="D357" s="116"/>
      <c r="E357" s="113"/>
      <c r="F357" s="117"/>
      <c r="G357" s="113"/>
      <c r="H357" s="113"/>
      <c r="I357" s="113"/>
      <c r="J357" s="113"/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  <c r="AA357" s="113"/>
      <c r="AB357" s="113"/>
      <c r="AC357" s="113"/>
      <c r="AD357" s="113"/>
      <c r="AE357" s="113"/>
      <c r="AF357" s="113"/>
      <c r="AG357" s="113"/>
      <c r="AH357" s="113"/>
      <c r="AI357" s="113"/>
      <c r="AJ357" s="113"/>
      <c r="AK357" s="113"/>
      <c r="AL357" s="113"/>
      <c r="AM357" s="113"/>
      <c r="AN357" s="113"/>
      <c r="AO357" s="113"/>
      <c r="AP357" s="113"/>
      <c r="AQ357" s="113"/>
      <c r="AR357" s="113"/>
      <c r="AS357" s="113"/>
      <c r="AT357" s="113"/>
      <c r="AU357" s="113"/>
      <c r="AV357" s="113"/>
      <c r="AW357" s="113"/>
      <c r="AX357" s="113"/>
      <c r="AY357" s="113"/>
      <c r="AZ357" s="113"/>
      <c r="BA357" s="113"/>
    </row>
    <row r="358" spans="1:53" ht="15">
      <c r="D358" s="4" t="s">
        <v>91</v>
      </c>
      <c r="F358" s="4"/>
    </row>
    <row r="361" spans="1:53">
      <c r="A361" s="50" t="s">
        <v>110</v>
      </c>
    </row>
    <row r="362" spans="1:53">
      <c r="A362" s="150" t="s">
        <v>119</v>
      </c>
      <c r="B362" s="151"/>
      <c r="C362" s="151"/>
      <c r="D362" s="151"/>
      <c r="E362" s="152"/>
      <c r="F362" s="150" t="s">
        <v>114</v>
      </c>
      <c r="G362" s="151"/>
      <c r="H362" s="151"/>
      <c r="I362" s="151"/>
      <c r="J362" s="151"/>
      <c r="K362" s="151"/>
      <c r="L362" s="150" t="s">
        <v>115</v>
      </c>
      <c r="M362" s="151"/>
      <c r="N362" s="151"/>
      <c r="O362" s="151"/>
      <c r="P362" s="152"/>
      <c r="Q362" s="149" t="s">
        <v>116</v>
      </c>
      <c r="R362" s="175"/>
      <c r="S362" s="175"/>
      <c r="T362" s="175"/>
      <c r="U362" s="175"/>
      <c r="V362" s="175"/>
      <c r="W362" s="175"/>
      <c r="X362" s="175"/>
      <c r="Y362" s="175"/>
      <c r="Z362" s="175"/>
      <c r="AA362" s="175"/>
      <c r="AB362" s="175"/>
      <c r="AC362" s="175"/>
      <c r="AD362" s="175"/>
      <c r="AE362" s="175"/>
      <c r="AF362" s="175"/>
      <c r="AG362" s="175"/>
      <c r="AH362" s="175"/>
      <c r="AI362" s="175"/>
      <c r="AJ362" s="175"/>
      <c r="AK362" s="175"/>
      <c r="AL362" s="175"/>
      <c r="AM362" s="175"/>
      <c r="AN362" s="150" t="s">
        <v>111</v>
      </c>
      <c r="AO362" s="151"/>
      <c r="AP362" s="151"/>
      <c r="AQ362" s="152"/>
      <c r="AR362" s="149" t="s">
        <v>117</v>
      </c>
      <c r="AS362" s="149"/>
      <c r="AT362" s="149"/>
      <c r="AU362" s="149"/>
      <c r="AV362" s="149"/>
      <c r="AW362" s="149"/>
      <c r="AX362" s="149"/>
      <c r="AY362" s="149"/>
      <c r="AZ362" s="149"/>
      <c r="BA362" s="50"/>
    </row>
    <row r="363" spans="1:53">
      <c r="A363" s="172"/>
      <c r="B363" s="173"/>
      <c r="C363" s="173"/>
      <c r="D363" s="173"/>
      <c r="E363" s="174"/>
      <c r="F363" s="172"/>
      <c r="G363" s="173"/>
      <c r="H363" s="173"/>
      <c r="I363" s="173"/>
      <c r="J363" s="173"/>
      <c r="K363" s="173"/>
      <c r="L363" s="172"/>
      <c r="M363" s="173"/>
      <c r="N363" s="173"/>
      <c r="O363" s="173"/>
      <c r="P363" s="174"/>
      <c r="Q363" s="149" t="s">
        <v>118</v>
      </c>
      <c r="R363" s="149"/>
      <c r="S363" s="149"/>
      <c r="T363" s="149"/>
      <c r="U363" s="149" t="s">
        <v>120</v>
      </c>
      <c r="V363" s="149"/>
      <c r="W363" s="149"/>
      <c r="X363" s="149"/>
      <c r="Y363" s="149"/>
      <c r="Z363" s="149"/>
      <c r="AA363" s="149"/>
      <c r="AB363" s="149"/>
      <c r="AC363" s="149" t="s">
        <v>121</v>
      </c>
      <c r="AD363" s="149"/>
      <c r="AE363" s="149"/>
      <c r="AF363" s="149"/>
      <c r="AG363" s="149"/>
      <c r="AH363" s="149"/>
      <c r="AI363" s="149"/>
      <c r="AJ363" s="149"/>
      <c r="AK363" s="149"/>
      <c r="AL363" s="149"/>
      <c r="AM363" s="149"/>
      <c r="AN363" s="172"/>
      <c r="AO363" s="173"/>
      <c r="AP363" s="173"/>
      <c r="AQ363" s="174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50"/>
    </row>
    <row r="364" spans="1:53">
      <c r="A364" s="159">
        <v>46185</v>
      </c>
      <c r="B364" s="161"/>
      <c r="C364" s="161"/>
      <c r="D364" s="161"/>
      <c r="E364" s="162"/>
      <c r="F364" s="150" t="s">
        <v>132</v>
      </c>
      <c r="G364" s="151"/>
      <c r="H364" s="151"/>
      <c r="I364" s="151"/>
      <c r="J364" s="151"/>
      <c r="K364" s="151"/>
      <c r="L364" s="150" t="s">
        <v>154</v>
      </c>
      <c r="M364" s="151"/>
      <c r="N364" s="151"/>
      <c r="O364" s="151"/>
      <c r="P364" s="152"/>
      <c r="Q364" s="149" t="s">
        <v>133</v>
      </c>
      <c r="R364" s="149"/>
      <c r="S364" s="149"/>
      <c r="T364" s="149"/>
      <c r="U364" s="153" t="s">
        <v>155</v>
      </c>
      <c r="V364" s="156"/>
      <c r="W364" s="156"/>
      <c r="X364" s="156"/>
      <c r="Y364" s="156"/>
      <c r="Z364" s="156"/>
      <c r="AA364" s="156"/>
      <c r="AB364" s="156"/>
      <c r="AC364" s="156"/>
      <c r="AD364" s="156"/>
      <c r="AE364" s="156"/>
      <c r="AF364" s="156"/>
      <c r="AG364" s="156"/>
      <c r="AH364" s="156"/>
      <c r="AI364" s="156"/>
      <c r="AJ364" s="156"/>
      <c r="AK364" s="156"/>
      <c r="AL364" s="156"/>
      <c r="AM364" s="157"/>
      <c r="AN364" s="163" t="s">
        <v>136</v>
      </c>
      <c r="AO364" s="164"/>
      <c r="AP364" s="164"/>
      <c r="AQ364" s="165"/>
      <c r="AR364" s="149"/>
      <c r="AS364" s="149"/>
      <c r="AT364" s="149"/>
      <c r="AU364" s="149"/>
      <c r="AV364" s="149"/>
      <c r="AW364" s="149"/>
      <c r="AX364" s="149"/>
      <c r="AY364" s="149"/>
      <c r="AZ364" s="149"/>
    </row>
    <row r="365" spans="1:53">
      <c r="A365" s="159"/>
      <c r="B365" s="156"/>
      <c r="C365" s="156"/>
      <c r="D365" s="156"/>
      <c r="E365" s="157"/>
      <c r="F365" s="153" t="s">
        <v>153</v>
      </c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56"/>
      <c r="Y365" s="156"/>
      <c r="Z365" s="156"/>
      <c r="AA365" s="156"/>
      <c r="AB365" s="156"/>
      <c r="AC365" s="156"/>
      <c r="AD365" s="156"/>
      <c r="AE365" s="156"/>
      <c r="AF365" s="156"/>
      <c r="AG365" s="156"/>
      <c r="AH365" s="156"/>
      <c r="AI365" s="156"/>
      <c r="AJ365" s="156"/>
      <c r="AK365" s="156"/>
      <c r="AL365" s="156"/>
      <c r="AM365" s="157"/>
      <c r="AN365" s="153"/>
      <c r="AO365" s="154"/>
      <c r="AP365" s="154"/>
      <c r="AQ365" s="155"/>
      <c r="AR365" s="149"/>
      <c r="AS365" s="149"/>
      <c r="AT365" s="149"/>
      <c r="AU365" s="149"/>
      <c r="AV365" s="149"/>
      <c r="AW365" s="149"/>
      <c r="AX365" s="149"/>
      <c r="AY365" s="149"/>
      <c r="AZ365" s="149"/>
    </row>
    <row r="366" spans="1:53">
      <c r="A366" s="153"/>
      <c r="B366" s="156"/>
      <c r="C366" s="156"/>
      <c r="D366" s="156"/>
      <c r="E366" s="157"/>
      <c r="F366" s="150"/>
      <c r="G366" s="151"/>
      <c r="H366" s="151"/>
      <c r="I366" s="151"/>
      <c r="J366" s="151"/>
      <c r="K366" s="151"/>
      <c r="L366" s="150"/>
      <c r="M366" s="151"/>
      <c r="N366" s="151"/>
      <c r="O366" s="151"/>
      <c r="P366" s="152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53"/>
      <c r="AO366" s="154"/>
      <c r="AP366" s="154"/>
      <c r="AQ366" s="155"/>
      <c r="AR366" s="149"/>
      <c r="AS366" s="149"/>
      <c r="AT366" s="149"/>
      <c r="AU366" s="149"/>
      <c r="AV366" s="149"/>
      <c r="AW366" s="149"/>
      <c r="AX366" s="149"/>
      <c r="AY366" s="149"/>
      <c r="AZ366" s="149"/>
    </row>
    <row r="367" spans="1:53">
      <c r="A367" s="153"/>
      <c r="B367" s="156"/>
      <c r="C367" s="156"/>
      <c r="D367" s="156"/>
      <c r="E367" s="157"/>
      <c r="F367" s="150"/>
      <c r="G367" s="151"/>
      <c r="H367" s="151"/>
      <c r="I367" s="151"/>
      <c r="J367" s="151"/>
      <c r="K367" s="151"/>
      <c r="L367" s="150"/>
      <c r="M367" s="151"/>
      <c r="N367" s="151"/>
      <c r="O367" s="151"/>
      <c r="P367" s="152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  <c r="AK367" s="149"/>
      <c r="AL367" s="149"/>
      <c r="AM367" s="149"/>
      <c r="AN367" s="153"/>
      <c r="AO367" s="154"/>
      <c r="AP367" s="154"/>
      <c r="AQ367" s="155"/>
      <c r="AR367" s="149"/>
      <c r="AS367" s="149"/>
      <c r="AT367" s="149"/>
      <c r="AU367" s="149"/>
      <c r="AV367" s="149"/>
      <c r="AW367" s="149"/>
      <c r="AX367" s="149"/>
      <c r="AY367" s="149"/>
      <c r="AZ367" s="149"/>
    </row>
    <row r="368" spans="1:53">
      <c r="A368" s="153"/>
      <c r="B368" s="156"/>
      <c r="C368" s="156"/>
      <c r="D368" s="156"/>
      <c r="E368" s="157"/>
      <c r="F368" s="150"/>
      <c r="G368" s="151"/>
      <c r="H368" s="151"/>
      <c r="I368" s="151"/>
      <c r="J368" s="151"/>
      <c r="K368" s="151"/>
      <c r="L368" s="150"/>
      <c r="M368" s="151"/>
      <c r="N368" s="151"/>
      <c r="O368" s="151"/>
      <c r="P368" s="152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  <c r="AK368" s="149"/>
      <c r="AL368" s="149"/>
      <c r="AM368" s="149"/>
      <c r="AN368" s="153"/>
      <c r="AO368" s="154"/>
      <c r="AP368" s="154"/>
      <c r="AQ368" s="155"/>
      <c r="AR368" s="149"/>
      <c r="AS368" s="149"/>
      <c r="AT368" s="149"/>
      <c r="AU368" s="149"/>
      <c r="AV368" s="149"/>
      <c r="AW368" s="149"/>
      <c r="AX368" s="149"/>
      <c r="AY368" s="149"/>
      <c r="AZ368" s="149"/>
    </row>
    <row r="369" spans="1:52">
      <c r="A369" s="153"/>
      <c r="B369" s="156"/>
      <c r="C369" s="156"/>
      <c r="D369" s="156"/>
      <c r="E369" s="157"/>
      <c r="F369" s="150"/>
      <c r="G369" s="151"/>
      <c r="H369" s="151"/>
      <c r="I369" s="151"/>
      <c r="J369" s="151"/>
      <c r="K369" s="151"/>
      <c r="L369" s="150"/>
      <c r="M369" s="151"/>
      <c r="N369" s="151"/>
      <c r="O369" s="151"/>
      <c r="P369" s="152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  <c r="AK369" s="149"/>
      <c r="AL369" s="149"/>
      <c r="AM369" s="149"/>
      <c r="AN369" s="153"/>
      <c r="AO369" s="154"/>
      <c r="AP369" s="154"/>
      <c r="AQ369" s="155"/>
      <c r="AR369" s="149"/>
      <c r="AS369" s="149"/>
      <c r="AT369" s="149"/>
      <c r="AU369" s="149"/>
      <c r="AV369" s="149"/>
      <c r="AW369" s="149"/>
      <c r="AX369" s="149"/>
      <c r="AY369" s="149"/>
      <c r="AZ369" s="149"/>
    </row>
    <row r="370" spans="1:52">
      <c r="A370" s="153"/>
      <c r="B370" s="156"/>
      <c r="C370" s="156"/>
      <c r="D370" s="156"/>
      <c r="E370" s="157"/>
      <c r="F370" s="150"/>
      <c r="G370" s="151"/>
      <c r="H370" s="151"/>
      <c r="I370" s="151"/>
      <c r="J370" s="151"/>
      <c r="K370" s="151"/>
      <c r="L370" s="150"/>
      <c r="M370" s="151"/>
      <c r="N370" s="151"/>
      <c r="O370" s="151"/>
      <c r="P370" s="152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  <c r="AK370" s="149"/>
      <c r="AL370" s="149"/>
      <c r="AM370" s="149"/>
      <c r="AN370" s="153"/>
      <c r="AO370" s="154"/>
      <c r="AP370" s="154"/>
      <c r="AQ370" s="155"/>
      <c r="AR370" s="149"/>
      <c r="AS370" s="149"/>
      <c r="AT370" s="149"/>
      <c r="AU370" s="149"/>
      <c r="AV370" s="149"/>
      <c r="AW370" s="149"/>
      <c r="AX370" s="149"/>
      <c r="AY370" s="149"/>
      <c r="AZ370" s="149"/>
    </row>
    <row r="371" spans="1:52">
      <c r="A371" s="153"/>
      <c r="B371" s="156"/>
      <c r="C371" s="156"/>
      <c r="D371" s="156"/>
      <c r="E371" s="157"/>
      <c r="F371" s="150"/>
      <c r="G371" s="151"/>
      <c r="H371" s="151"/>
      <c r="I371" s="151"/>
      <c r="J371" s="151"/>
      <c r="K371" s="151"/>
      <c r="L371" s="150"/>
      <c r="M371" s="151"/>
      <c r="N371" s="151"/>
      <c r="O371" s="151"/>
      <c r="P371" s="152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53"/>
      <c r="AO371" s="154"/>
      <c r="AP371" s="154"/>
      <c r="AQ371" s="155"/>
      <c r="AR371" s="149"/>
      <c r="AS371" s="149"/>
      <c r="AT371" s="149"/>
      <c r="AU371" s="149"/>
      <c r="AV371" s="149"/>
      <c r="AW371" s="149"/>
      <c r="AX371" s="149"/>
      <c r="AY371" s="149"/>
      <c r="AZ371" s="149"/>
    </row>
    <row r="372" spans="1:52">
      <c r="A372" s="153"/>
      <c r="B372" s="156"/>
      <c r="C372" s="156"/>
      <c r="D372" s="156"/>
      <c r="E372" s="157"/>
      <c r="F372" s="150"/>
      <c r="G372" s="151"/>
      <c r="H372" s="151"/>
      <c r="I372" s="151"/>
      <c r="J372" s="151"/>
      <c r="K372" s="151"/>
      <c r="L372" s="150"/>
      <c r="M372" s="151"/>
      <c r="N372" s="151"/>
      <c r="O372" s="151"/>
      <c r="P372" s="152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  <c r="AK372" s="149"/>
      <c r="AL372" s="149"/>
      <c r="AM372" s="149"/>
      <c r="AN372" s="153"/>
      <c r="AO372" s="154"/>
      <c r="AP372" s="154"/>
      <c r="AQ372" s="155"/>
      <c r="AR372" s="149"/>
      <c r="AS372" s="149"/>
      <c r="AT372" s="149"/>
      <c r="AU372" s="149"/>
      <c r="AV372" s="149"/>
      <c r="AW372" s="149"/>
      <c r="AX372" s="149"/>
      <c r="AY372" s="149"/>
      <c r="AZ372" s="149"/>
    </row>
    <row r="373" spans="1:52">
      <c r="A373" s="153"/>
      <c r="B373" s="156"/>
      <c r="C373" s="156"/>
      <c r="D373" s="156"/>
      <c r="E373" s="157"/>
      <c r="F373" s="150"/>
      <c r="G373" s="151"/>
      <c r="H373" s="151"/>
      <c r="I373" s="151"/>
      <c r="J373" s="151"/>
      <c r="K373" s="151"/>
      <c r="L373" s="150"/>
      <c r="M373" s="151"/>
      <c r="N373" s="151"/>
      <c r="O373" s="151"/>
      <c r="P373" s="152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  <c r="AK373" s="149"/>
      <c r="AL373" s="149"/>
      <c r="AM373" s="149"/>
      <c r="AN373" s="153"/>
      <c r="AO373" s="154"/>
      <c r="AP373" s="154"/>
      <c r="AQ373" s="155"/>
      <c r="AR373" s="149"/>
      <c r="AS373" s="149"/>
      <c r="AT373" s="149"/>
      <c r="AU373" s="149"/>
      <c r="AV373" s="149"/>
      <c r="AW373" s="149"/>
      <c r="AX373" s="149"/>
      <c r="AY373" s="149"/>
      <c r="AZ373" s="149"/>
    </row>
    <row r="374" spans="1:52">
      <c r="A374" s="153"/>
      <c r="B374" s="156"/>
      <c r="C374" s="156"/>
      <c r="D374" s="156"/>
      <c r="E374" s="157"/>
      <c r="F374" s="150"/>
      <c r="G374" s="151"/>
      <c r="H374" s="151"/>
      <c r="I374" s="151"/>
      <c r="J374" s="151"/>
      <c r="K374" s="151"/>
      <c r="L374" s="150"/>
      <c r="M374" s="151"/>
      <c r="N374" s="151"/>
      <c r="O374" s="151"/>
      <c r="P374" s="152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  <c r="AK374" s="149"/>
      <c r="AL374" s="149"/>
      <c r="AM374" s="149"/>
      <c r="AN374" s="153"/>
      <c r="AO374" s="154"/>
      <c r="AP374" s="154"/>
      <c r="AQ374" s="155"/>
      <c r="AR374" s="149"/>
      <c r="AS374" s="149"/>
      <c r="AT374" s="149"/>
      <c r="AU374" s="149"/>
      <c r="AV374" s="149"/>
      <c r="AW374" s="149"/>
      <c r="AX374" s="149"/>
      <c r="AY374" s="149"/>
      <c r="AZ374" s="149"/>
    </row>
    <row r="375" spans="1:52">
      <c r="A375" s="153"/>
      <c r="B375" s="156"/>
      <c r="C375" s="156"/>
      <c r="D375" s="156"/>
      <c r="E375" s="157"/>
      <c r="F375" s="150"/>
      <c r="G375" s="151"/>
      <c r="H375" s="151"/>
      <c r="I375" s="151"/>
      <c r="J375" s="151"/>
      <c r="K375" s="151"/>
      <c r="L375" s="150"/>
      <c r="M375" s="151"/>
      <c r="N375" s="151"/>
      <c r="O375" s="151"/>
      <c r="P375" s="152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  <c r="AK375" s="149"/>
      <c r="AL375" s="149"/>
      <c r="AM375" s="149"/>
      <c r="AN375" s="153"/>
      <c r="AO375" s="154"/>
      <c r="AP375" s="154"/>
      <c r="AQ375" s="155"/>
      <c r="AR375" s="149"/>
      <c r="AS375" s="149"/>
      <c r="AT375" s="149"/>
      <c r="AU375" s="149"/>
      <c r="AV375" s="149"/>
      <c r="AW375" s="149"/>
      <c r="AX375" s="149"/>
      <c r="AY375" s="149"/>
      <c r="AZ375" s="149"/>
    </row>
    <row r="376" spans="1:52">
      <c r="A376" s="153"/>
      <c r="B376" s="156"/>
      <c r="C376" s="156"/>
      <c r="D376" s="156"/>
      <c r="E376" s="157"/>
      <c r="F376" s="150"/>
      <c r="G376" s="151"/>
      <c r="H376" s="151"/>
      <c r="I376" s="151"/>
      <c r="J376" s="151"/>
      <c r="K376" s="151"/>
      <c r="L376" s="150"/>
      <c r="M376" s="151"/>
      <c r="N376" s="151"/>
      <c r="O376" s="151"/>
      <c r="P376" s="152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  <c r="AG376" s="149"/>
      <c r="AH376" s="149"/>
      <c r="AI376" s="149"/>
      <c r="AJ376" s="149"/>
      <c r="AK376" s="149"/>
      <c r="AL376" s="149"/>
      <c r="AM376" s="149"/>
      <c r="AN376" s="153"/>
      <c r="AO376" s="154"/>
      <c r="AP376" s="154"/>
      <c r="AQ376" s="155"/>
      <c r="AR376" s="149"/>
      <c r="AS376" s="149"/>
      <c r="AT376" s="149"/>
      <c r="AU376" s="149"/>
      <c r="AV376" s="149"/>
      <c r="AW376" s="149"/>
      <c r="AX376" s="149"/>
      <c r="AY376" s="149"/>
      <c r="AZ376" s="149"/>
    </row>
    <row r="377" spans="1:52">
      <c r="A377" s="153"/>
      <c r="B377" s="156"/>
      <c r="C377" s="156"/>
      <c r="D377" s="156"/>
      <c r="E377" s="157"/>
      <c r="F377" s="150"/>
      <c r="G377" s="151"/>
      <c r="H377" s="151"/>
      <c r="I377" s="151"/>
      <c r="J377" s="151"/>
      <c r="K377" s="151"/>
      <c r="L377" s="150"/>
      <c r="M377" s="151"/>
      <c r="N377" s="151"/>
      <c r="O377" s="151"/>
      <c r="P377" s="152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  <c r="AK377" s="149"/>
      <c r="AL377" s="149"/>
      <c r="AM377" s="149"/>
      <c r="AN377" s="153"/>
      <c r="AO377" s="154"/>
      <c r="AP377" s="154"/>
      <c r="AQ377" s="155"/>
      <c r="AR377" s="149"/>
      <c r="AS377" s="149"/>
      <c r="AT377" s="149"/>
      <c r="AU377" s="149"/>
      <c r="AV377" s="149"/>
      <c r="AW377" s="149"/>
      <c r="AX377" s="149"/>
      <c r="AY377" s="149"/>
      <c r="AZ377" s="149"/>
    </row>
    <row r="378" spans="1:52">
      <c r="A378" s="153"/>
      <c r="B378" s="156"/>
      <c r="C378" s="156"/>
      <c r="D378" s="156"/>
      <c r="E378" s="157"/>
      <c r="F378" s="150"/>
      <c r="G378" s="151"/>
      <c r="H378" s="151"/>
      <c r="I378" s="151"/>
      <c r="J378" s="151"/>
      <c r="K378" s="151"/>
      <c r="L378" s="150"/>
      <c r="M378" s="151"/>
      <c r="N378" s="151"/>
      <c r="O378" s="151"/>
      <c r="P378" s="152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49"/>
      <c r="AJ378" s="149"/>
      <c r="AK378" s="149"/>
      <c r="AL378" s="149"/>
      <c r="AM378" s="149"/>
      <c r="AN378" s="153"/>
      <c r="AO378" s="154"/>
      <c r="AP378" s="154"/>
      <c r="AQ378" s="155"/>
      <c r="AR378" s="149"/>
      <c r="AS378" s="149"/>
      <c r="AT378" s="149"/>
      <c r="AU378" s="149"/>
      <c r="AV378" s="149"/>
      <c r="AW378" s="149"/>
      <c r="AX378" s="149"/>
      <c r="AY378" s="149"/>
      <c r="AZ378" s="149"/>
    </row>
    <row r="379" spans="1:52">
      <c r="A379" s="153"/>
      <c r="B379" s="156"/>
      <c r="C379" s="156"/>
      <c r="D379" s="156"/>
      <c r="E379" s="157"/>
      <c r="F379" s="150"/>
      <c r="G379" s="151"/>
      <c r="H379" s="151"/>
      <c r="I379" s="151"/>
      <c r="J379" s="151"/>
      <c r="K379" s="151"/>
      <c r="L379" s="150"/>
      <c r="M379" s="151"/>
      <c r="N379" s="151"/>
      <c r="O379" s="151"/>
      <c r="P379" s="152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  <c r="AJ379" s="149"/>
      <c r="AK379" s="149"/>
      <c r="AL379" s="149"/>
      <c r="AM379" s="149"/>
      <c r="AN379" s="153"/>
      <c r="AO379" s="154"/>
      <c r="AP379" s="154"/>
      <c r="AQ379" s="155"/>
      <c r="AR379" s="149"/>
      <c r="AS379" s="149"/>
      <c r="AT379" s="149"/>
      <c r="AU379" s="149"/>
      <c r="AV379" s="149"/>
      <c r="AW379" s="149"/>
      <c r="AX379" s="149"/>
      <c r="AY379" s="149"/>
      <c r="AZ379" s="149"/>
    </row>
    <row r="380" spans="1:52">
      <c r="A380" s="153"/>
      <c r="B380" s="156"/>
      <c r="C380" s="156"/>
      <c r="D380" s="156"/>
      <c r="E380" s="157"/>
      <c r="F380" s="150"/>
      <c r="G380" s="151"/>
      <c r="H380" s="151"/>
      <c r="I380" s="151"/>
      <c r="J380" s="151"/>
      <c r="K380" s="151"/>
      <c r="L380" s="150"/>
      <c r="M380" s="151"/>
      <c r="N380" s="151"/>
      <c r="O380" s="151"/>
      <c r="P380" s="152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49"/>
      <c r="AJ380" s="149"/>
      <c r="AK380" s="149"/>
      <c r="AL380" s="149"/>
      <c r="AM380" s="149"/>
      <c r="AN380" s="153"/>
      <c r="AO380" s="154"/>
      <c r="AP380" s="154"/>
      <c r="AQ380" s="155"/>
      <c r="AR380" s="149"/>
      <c r="AS380" s="149"/>
      <c r="AT380" s="149"/>
      <c r="AU380" s="149"/>
      <c r="AV380" s="149"/>
      <c r="AW380" s="149"/>
      <c r="AX380" s="149"/>
      <c r="AY380" s="149"/>
      <c r="AZ380" s="149"/>
    </row>
    <row r="381" spans="1:52">
      <c r="A381" s="153"/>
      <c r="B381" s="156"/>
      <c r="C381" s="156"/>
      <c r="D381" s="156"/>
      <c r="E381" s="157"/>
      <c r="F381" s="150"/>
      <c r="G381" s="151"/>
      <c r="H381" s="151"/>
      <c r="I381" s="151"/>
      <c r="J381" s="151"/>
      <c r="K381" s="151"/>
      <c r="L381" s="150"/>
      <c r="M381" s="151"/>
      <c r="N381" s="151"/>
      <c r="O381" s="151"/>
      <c r="P381" s="152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49"/>
      <c r="AJ381" s="149"/>
      <c r="AK381" s="149"/>
      <c r="AL381" s="149"/>
      <c r="AM381" s="149"/>
      <c r="AN381" s="153"/>
      <c r="AO381" s="154"/>
      <c r="AP381" s="154"/>
      <c r="AQ381" s="155"/>
      <c r="AR381" s="149"/>
      <c r="AS381" s="149"/>
      <c r="AT381" s="149"/>
      <c r="AU381" s="149"/>
      <c r="AV381" s="149"/>
      <c r="AW381" s="149"/>
      <c r="AX381" s="149"/>
      <c r="AY381" s="149"/>
      <c r="AZ381" s="149"/>
    </row>
    <row r="382" spans="1:52">
      <c r="A382" s="153"/>
      <c r="B382" s="156"/>
      <c r="C382" s="156"/>
      <c r="D382" s="156"/>
      <c r="E382" s="157"/>
      <c r="F382" s="150"/>
      <c r="G382" s="151"/>
      <c r="H382" s="151"/>
      <c r="I382" s="151"/>
      <c r="J382" s="151"/>
      <c r="K382" s="151"/>
      <c r="L382" s="150"/>
      <c r="M382" s="151"/>
      <c r="N382" s="151"/>
      <c r="O382" s="151"/>
      <c r="P382" s="152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  <c r="AJ382" s="149"/>
      <c r="AK382" s="149"/>
      <c r="AL382" s="149"/>
      <c r="AM382" s="149"/>
      <c r="AN382" s="153"/>
      <c r="AO382" s="154"/>
      <c r="AP382" s="154"/>
      <c r="AQ382" s="155"/>
      <c r="AR382" s="149"/>
      <c r="AS382" s="149"/>
      <c r="AT382" s="149"/>
      <c r="AU382" s="149"/>
      <c r="AV382" s="149"/>
      <c r="AW382" s="149"/>
      <c r="AX382" s="149"/>
      <c r="AY382" s="149"/>
      <c r="AZ382" s="149"/>
    </row>
    <row r="383" spans="1:52">
      <c r="A383" s="153"/>
      <c r="B383" s="156"/>
      <c r="C383" s="156"/>
      <c r="D383" s="156"/>
      <c r="E383" s="157"/>
      <c r="F383" s="150"/>
      <c r="G383" s="151"/>
      <c r="H383" s="151"/>
      <c r="I383" s="151"/>
      <c r="J383" s="151"/>
      <c r="K383" s="151"/>
      <c r="L383" s="150"/>
      <c r="M383" s="151"/>
      <c r="N383" s="151"/>
      <c r="O383" s="151"/>
      <c r="P383" s="152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  <c r="AJ383" s="149"/>
      <c r="AK383" s="149"/>
      <c r="AL383" s="149"/>
      <c r="AM383" s="149"/>
      <c r="AN383" s="153"/>
      <c r="AO383" s="154"/>
      <c r="AP383" s="154"/>
      <c r="AQ383" s="155"/>
      <c r="AR383" s="149"/>
      <c r="AS383" s="149"/>
      <c r="AT383" s="149"/>
      <c r="AU383" s="149"/>
      <c r="AV383" s="149"/>
      <c r="AW383" s="149"/>
      <c r="AX383" s="149"/>
      <c r="AY383" s="149"/>
      <c r="AZ383" s="149"/>
    </row>
    <row r="384" spans="1:52">
      <c r="A384" s="153"/>
      <c r="B384" s="156"/>
      <c r="C384" s="156"/>
      <c r="D384" s="156"/>
      <c r="E384" s="157"/>
      <c r="F384" s="150"/>
      <c r="G384" s="151"/>
      <c r="H384" s="151"/>
      <c r="I384" s="151"/>
      <c r="J384" s="151"/>
      <c r="K384" s="151"/>
      <c r="L384" s="150"/>
      <c r="M384" s="151"/>
      <c r="N384" s="151"/>
      <c r="O384" s="151"/>
      <c r="P384" s="152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  <c r="AJ384" s="149"/>
      <c r="AK384" s="149"/>
      <c r="AL384" s="149"/>
      <c r="AM384" s="149"/>
      <c r="AN384" s="153"/>
      <c r="AO384" s="154"/>
      <c r="AP384" s="154"/>
      <c r="AQ384" s="155"/>
      <c r="AR384" s="149"/>
      <c r="AS384" s="149"/>
      <c r="AT384" s="149"/>
      <c r="AU384" s="149"/>
      <c r="AV384" s="149"/>
      <c r="AW384" s="149"/>
      <c r="AX384" s="149"/>
      <c r="AY384" s="149"/>
      <c r="AZ384" s="149"/>
    </row>
    <row r="385" spans="1:52">
      <c r="A385" s="153"/>
      <c r="B385" s="156"/>
      <c r="C385" s="156"/>
      <c r="D385" s="156"/>
      <c r="E385" s="157"/>
      <c r="F385" s="150"/>
      <c r="G385" s="151"/>
      <c r="H385" s="151"/>
      <c r="I385" s="151"/>
      <c r="J385" s="151"/>
      <c r="K385" s="151"/>
      <c r="L385" s="150"/>
      <c r="M385" s="151"/>
      <c r="N385" s="151"/>
      <c r="O385" s="151"/>
      <c r="P385" s="152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53"/>
      <c r="AO385" s="154"/>
      <c r="AP385" s="154"/>
      <c r="AQ385" s="155"/>
      <c r="AR385" s="149"/>
      <c r="AS385" s="149"/>
      <c r="AT385" s="149"/>
      <c r="AU385" s="149"/>
      <c r="AV385" s="149"/>
      <c r="AW385" s="149"/>
      <c r="AX385" s="149"/>
      <c r="AY385" s="149"/>
      <c r="AZ385" s="149"/>
    </row>
    <row r="386" spans="1:52">
      <c r="A386" s="153"/>
      <c r="B386" s="156"/>
      <c r="C386" s="156"/>
      <c r="D386" s="156"/>
      <c r="E386" s="157"/>
      <c r="F386" s="150"/>
      <c r="G386" s="151"/>
      <c r="H386" s="151"/>
      <c r="I386" s="151"/>
      <c r="J386" s="151"/>
      <c r="K386" s="151"/>
      <c r="L386" s="150"/>
      <c r="M386" s="151"/>
      <c r="N386" s="151"/>
      <c r="O386" s="151"/>
      <c r="P386" s="152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  <c r="AK386" s="149"/>
      <c r="AL386" s="149"/>
      <c r="AM386" s="149"/>
      <c r="AN386" s="153"/>
      <c r="AO386" s="154"/>
      <c r="AP386" s="154"/>
      <c r="AQ386" s="155"/>
      <c r="AR386" s="149"/>
      <c r="AS386" s="149"/>
      <c r="AT386" s="149"/>
      <c r="AU386" s="149"/>
      <c r="AV386" s="149"/>
      <c r="AW386" s="149"/>
      <c r="AX386" s="149"/>
      <c r="AY386" s="149"/>
      <c r="AZ386" s="149"/>
    </row>
    <row r="387" spans="1:52">
      <c r="A387" s="153"/>
      <c r="B387" s="156"/>
      <c r="C387" s="156"/>
      <c r="D387" s="156"/>
      <c r="E387" s="157"/>
      <c r="F387" s="150"/>
      <c r="G387" s="151"/>
      <c r="H387" s="151"/>
      <c r="I387" s="151"/>
      <c r="J387" s="151"/>
      <c r="K387" s="151"/>
      <c r="L387" s="150"/>
      <c r="M387" s="151"/>
      <c r="N387" s="151"/>
      <c r="O387" s="151"/>
      <c r="P387" s="152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53"/>
      <c r="AO387" s="154"/>
      <c r="AP387" s="154"/>
      <c r="AQ387" s="155"/>
      <c r="AR387" s="149"/>
      <c r="AS387" s="149"/>
      <c r="AT387" s="149"/>
      <c r="AU387" s="149"/>
      <c r="AV387" s="149"/>
      <c r="AW387" s="149"/>
      <c r="AX387" s="149"/>
      <c r="AY387" s="149"/>
      <c r="AZ387" s="149"/>
    </row>
    <row r="388" spans="1:52">
      <c r="A388" s="153"/>
      <c r="B388" s="156"/>
      <c r="C388" s="156"/>
      <c r="D388" s="156"/>
      <c r="E388" s="157"/>
      <c r="F388" s="150"/>
      <c r="G388" s="151"/>
      <c r="H388" s="151"/>
      <c r="I388" s="151"/>
      <c r="J388" s="151"/>
      <c r="K388" s="151"/>
      <c r="L388" s="150"/>
      <c r="M388" s="151"/>
      <c r="N388" s="151"/>
      <c r="O388" s="151"/>
      <c r="P388" s="152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53"/>
      <c r="AO388" s="154"/>
      <c r="AP388" s="154"/>
      <c r="AQ388" s="155"/>
      <c r="AR388" s="149"/>
      <c r="AS388" s="149"/>
      <c r="AT388" s="149"/>
      <c r="AU388" s="149"/>
      <c r="AV388" s="149"/>
      <c r="AW388" s="149"/>
      <c r="AX388" s="149"/>
      <c r="AY388" s="149"/>
      <c r="AZ388" s="149"/>
    </row>
    <row r="389" spans="1:52">
      <c r="A389" s="153"/>
      <c r="B389" s="156"/>
      <c r="C389" s="156"/>
      <c r="D389" s="156"/>
      <c r="E389" s="157"/>
      <c r="F389" s="150"/>
      <c r="G389" s="151"/>
      <c r="H389" s="151"/>
      <c r="I389" s="151"/>
      <c r="J389" s="151"/>
      <c r="K389" s="151"/>
      <c r="L389" s="150"/>
      <c r="M389" s="151"/>
      <c r="N389" s="151"/>
      <c r="O389" s="151"/>
      <c r="P389" s="152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  <c r="AK389" s="149"/>
      <c r="AL389" s="149"/>
      <c r="AM389" s="149"/>
      <c r="AN389" s="153"/>
      <c r="AO389" s="154"/>
      <c r="AP389" s="154"/>
      <c r="AQ389" s="155"/>
      <c r="AR389" s="149"/>
      <c r="AS389" s="149"/>
      <c r="AT389" s="149"/>
      <c r="AU389" s="149"/>
      <c r="AV389" s="149"/>
      <c r="AW389" s="149"/>
      <c r="AX389" s="149"/>
      <c r="AY389" s="149"/>
      <c r="AZ389" s="149"/>
    </row>
    <row r="390" spans="1:52">
      <c r="A390" s="153"/>
      <c r="B390" s="156"/>
      <c r="C390" s="156"/>
      <c r="D390" s="156"/>
      <c r="E390" s="157"/>
      <c r="F390" s="150"/>
      <c r="G390" s="151"/>
      <c r="H390" s="151"/>
      <c r="I390" s="151"/>
      <c r="J390" s="151"/>
      <c r="K390" s="151"/>
      <c r="L390" s="150"/>
      <c r="M390" s="151"/>
      <c r="N390" s="151"/>
      <c r="O390" s="151"/>
      <c r="P390" s="152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53"/>
      <c r="AO390" s="154"/>
      <c r="AP390" s="154"/>
      <c r="AQ390" s="155"/>
      <c r="AR390" s="149"/>
      <c r="AS390" s="149"/>
      <c r="AT390" s="149"/>
      <c r="AU390" s="149"/>
      <c r="AV390" s="149"/>
      <c r="AW390" s="149"/>
      <c r="AX390" s="149"/>
      <c r="AY390" s="149"/>
      <c r="AZ390" s="149"/>
    </row>
    <row r="391" spans="1:52">
      <c r="A391" s="153"/>
      <c r="B391" s="156"/>
      <c r="C391" s="156"/>
      <c r="D391" s="156"/>
      <c r="E391" s="157"/>
      <c r="F391" s="150"/>
      <c r="G391" s="151"/>
      <c r="H391" s="151"/>
      <c r="I391" s="151"/>
      <c r="J391" s="151"/>
      <c r="K391" s="151"/>
      <c r="L391" s="150"/>
      <c r="M391" s="151"/>
      <c r="N391" s="151"/>
      <c r="O391" s="151"/>
      <c r="P391" s="152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  <c r="AK391" s="149"/>
      <c r="AL391" s="149"/>
      <c r="AM391" s="149"/>
      <c r="AN391" s="153"/>
      <c r="AO391" s="154"/>
      <c r="AP391" s="154"/>
      <c r="AQ391" s="155"/>
      <c r="AR391" s="149"/>
      <c r="AS391" s="149"/>
      <c r="AT391" s="149"/>
      <c r="AU391" s="149"/>
      <c r="AV391" s="149"/>
      <c r="AW391" s="149"/>
      <c r="AX391" s="149"/>
      <c r="AY391" s="149"/>
      <c r="AZ391" s="149"/>
    </row>
    <row r="392" spans="1:52">
      <c r="A392" s="153"/>
      <c r="B392" s="156"/>
      <c r="C392" s="156"/>
      <c r="D392" s="156"/>
      <c r="E392" s="157"/>
      <c r="F392" s="153"/>
      <c r="G392" s="156"/>
      <c r="H392" s="156"/>
      <c r="I392" s="156"/>
      <c r="J392" s="156"/>
      <c r="K392" s="156"/>
      <c r="L392" s="153"/>
      <c r="M392" s="156"/>
      <c r="N392" s="156"/>
      <c r="O392" s="156"/>
      <c r="P392" s="157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  <c r="AK392" s="149"/>
      <c r="AL392" s="149"/>
      <c r="AM392" s="149"/>
      <c r="AN392" s="153"/>
      <c r="AO392" s="154"/>
      <c r="AP392" s="154"/>
      <c r="AQ392" s="155"/>
      <c r="AR392" s="149"/>
      <c r="AS392" s="149"/>
      <c r="AT392" s="149"/>
      <c r="AU392" s="149"/>
      <c r="AV392" s="149"/>
      <c r="AW392" s="149"/>
      <c r="AX392" s="149"/>
      <c r="AY392" s="149"/>
      <c r="AZ392" s="149"/>
    </row>
  </sheetData>
  <mergeCells count="256">
    <mergeCell ref="F364:K364"/>
    <mergeCell ref="L364:P364"/>
    <mergeCell ref="Q364:T364"/>
    <mergeCell ref="AR364:AZ364"/>
    <mergeCell ref="F208:R208"/>
    <mergeCell ref="F209:R209"/>
    <mergeCell ref="V208:AT208"/>
    <mergeCell ref="U209:AU209"/>
    <mergeCell ref="F235:Q235"/>
    <mergeCell ref="F236:Q236"/>
    <mergeCell ref="AR362:AZ363"/>
    <mergeCell ref="Q363:T363"/>
    <mergeCell ref="U363:AB363"/>
    <mergeCell ref="AC363:AM363"/>
    <mergeCell ref="F266:Q266"/>
    <mergeCell ref="A270:AA271"/>
    <mergeCell ref="V266:AU266"/>
    <mergeCell ref="V265:AU265"/>
    <mergeCell ref="U364:AM364"/>
    <mergeCell ref="A370:E370"/>
    <mergeCell ref="AN370:AQ370"/>
    <mergeCell ref="F370:K370"/>
    <mergeCell ref="L370:P370"/>
    <mergeCell ref="Q370:T370"/>
    <mergeCell ref="U370:AB370"/>
    <mergeCell ref="AC370:AM370"/>
    <mergeCell ref="B188:D202"/>
    <mergeCell ref="S188:T202"/>
    <mergeCell ref="A364:E364"/>
    <mergeCell ref="AN364:AQ364"/>
    <mergeCell ref="B213:D235"/>
    <mergeCell ref="S213:T229"/>
    <mergeCell ref="B242:D262"/>
    <mergeCell ref="S242:T262"/>
    <mergeCell ref="E265:N265"/>
    <mergeCell ref="A362:E363"/>
    <mergeCell ref="F362:K363"/>
    <mergeCell ref="L362:P363"/>
    <mergeCell ref="Q362:AM362"/>
    <mergeCell ref="AN362:AQ363"/>
    <mergeCell ref="U235:BA235"/>
    <mergeCell ref="U236:AX236"/>
    <mergeCell ref="AR365:AZ365"/>
    <mergeCell ref="F372:K372"/>
    <mergeCell ref="L372:P372"/>
    <mergeCell ref="Q372:T372"/>
    <mergeCell ref="U372:AB372"/>
    <mergeCell ref="AC372:AM372"/>
    <mergeCell ref="AR372:AZ372"/>
    <mergeCell ref="AR370:AZ370"/>
    <mergeCell ref="A365:E365"/>
    <mergeCell ref="AN365:AQ365"/>
    <mergeCell ref="A366:E366"/>
    <mergeCell ref="AN366:AQ366"/>
    <mergeCell ref="F366:K366"/>
    <mergeCell ref="L366:P366"/>
    <mergeCell ref="F365:AM365"/>
    <mergeCell ref="A371:E371"/>
    <mergeCell ref="AN371:AQ371"/>
    <mergeCell ref="Q366:T366"/>
    <mergeCell ref="U366:AB366"/>
    <mergeCell ref="AC366:AM366"/>
    <mergeCell ref="A367:E367"/>
    <mergeCell ref="A368:E368"/>
    <mergeCell ref="AN368:AQ368"/>
    <mergeCell ref="A369:E369"/>
    <mergeCell ref="AN369:AQ369"/>
    <mergeCell ref="L374:P374"/>
    <mergeCell ref="Q374:T374"/>
    <mergeCell ref="U374:AB374"/>
    <mergeCell ref="AC374:AM374"/>
    <mergeCell ref="AR374:AZ374"/>
    <mergeCell ref="AR369:AZ369"/>
    <mergeCell ref="Q371:T371"/>
    <mergeCell ref="U371:AB371"/>
    <mergeCell ref="AC371:AM371"/>
    <mergeCell ref="AR371:AZ371"/>
    <mergeCell ref="AC369:AM369"/>
    <mergeCell ref="A372:E372"/>
    <mergeCell ref="AN372:AQ372"/>
    <mergeCell ref="A375:E375"/>
    <mergeCell ref="AN375:AQ375"/>
    <mergeCell ref="AR375:AZ375"/>
    <mergeCell ref="A376:E376"/>
    <mergeCell ref="AN376:AQ376"/>
    <mergeCell ref="A373:E373"/>
    <mergeCell ref="AN373:AQ373"/>
    <mergeCell ref="A374:E374"/>
    <mergeCell ref="AN374:AQ374"/>
    <mergeCell ref="F373:K373"/>
    <mergeCell ref="L373:P373"/>
    <mergeCell ref="Q373:T373"/>
    <mergeCell ref="U373:AB373"/>
    <mergeCell ref="AC373:AM373"/>
    <mergeCell ref="L375:P375"/>
    <mergeCell ref="Q375:T375"/>
    <mergeCell ref="U375:AB375"/>
    <mergeCell ref="AC375:AM375"/>
    <mergeCell ref="F376:K376"/>
    <mergeCell ref="L376:P376"/>
    <mergeCell ref="Q376:T376"/>
    <mergeCell ref="AR373:AZ373"/>
    <mergeCell ref="A377:E377"/>
    <mergeCell ref="AN377:AQ377"/>
    <mergeCell ref="A378:E378"/>
    <mergeCell ref="AN378:AQ378"/>
    <mergeCell ref="F378:K378"/>
    <mergeCell ref="L378:P378"/>
    <mergeCell ref="Q378:T378"/>
    <mergeCell ref="U378:AB378"/>
    <mergeCell ref="AC378:AM378"/>
    <mergeCell ref="F377:K377"/>
    <mergeCell ref="L377:P377"/>
    <mergeCell ref="Q377:T377"/>
    <mergeCell ref="U377:AB377"/>
    <mergeCell ref="AC377:AM377"/>
    <mergeCell ref="AR382:AZ382"/>
    <mergeCell ref="F383:K383"/>
    <mergeCell ref="L383:P383"/>
    <mergeCell ref="Q383:T383"/>
    <mergeCell ref="U383:AB383"/>
    <mergeCell ref="AC383:AM383"/>
    <mergeCell ref="AR383:AZ383"/>
    <mergeCell ref="AR384:AZ384"/>
    <mergeCell ref="F385:K385"/>
    <mergeCell ref="L385:P385"/>
    <mergeCell ref="Q385:T385"/>
    <mergeCell ref="AC382:AM382"/>
    <mergeCell ref="A380:E380"/>
    <mergeCell ref="AN380:AQ380"/>
    <mergeCell ref="F379:K379"/>
    <mergeCell ref="L379:P379"/>
    <mergeCell ref="U380:AB380"/>
    <mergeCell ref="AC380:AM380"/>
    <mergeCell ref="Q386:T386"/>
    <mergeCell ref="U386:AB386"/>
    <mergeCell ref="AC386:AM386"/>
    <mergeCell ref="A388:E388"/>
    <mergeCell ref="AN388:AQ388"/>
    <mergeCell ref="A385:E385"/>
    <mergeCell ref="AN385:AQ385"/>
    <mergeCell ref="A386:E386"/>
    <mergeCell ref="AN386:AQ386"/>
    <mergeCell ref="A383:E383"/>
    <mergeCell ref="AN383:AQ383"/>
    <mergeCell ref="A384:E384"/>
    <mergeCell ref="AN384:AQ384"/>
    <mergeCell ref="F387:K387"/>
    <mergeCell ref="L387:P387"/>
    <mergeCell ref="Q387:T387"/>
    <mergeCell ref="U387:AB387"/>
    <mergeCell ref="AC387:AM387"/>
    <mergeCell ref="F375:K375"/>
    <mergeCell ref="F369:K369"/>
    <mergeCell ref="L369:P369"/>
    <mergeCell ref="Q369:T369"/>
    <mergeCell ref="U369:AB369"/>
    <mergeCell ref="F374:K374"/>
    <mergeCell ref="A182:U183"/>
    <mergeCell ref="A387:E387"/>
    <mergeCell ref="AN387:AQ387"/>
    <mergeCell ref="A381:E381"/>
    <mergeCell ref="AN381:AQ381"/>
    <mergeCell ref="A382:E382"/>
    <mergeCell ref="AN382:AQ382"/>
    <mergeCell ref="F381:K381"/>
    <mergeCell ref="L381:P381"/>
    <mergeCell ref="Q381:T381"/>
    <mergeCell ref="U381:AB381"/>
    <mergeCell ref="AC381:AM381"/>
    <mergeCell ref="A379:E379"/>
    <mergeCell ref="AN379:AQ379"/>
    <mergeCell ref="F382:K382"/>
    <mergeCell ref="L382:P382"/>
    <mergeCell ref="Q382:T382"/>
    <mergeCell ref="U382:AB382"/>
    <mergeCell ref="A390:E390"/>
    <mergeCell ref="Q388:T388"/>
    <mergeCell ref="U388:AB388"/>
    <mergeCell ref="AC388:AM388"/>
    <mergeCell ref="AR388:AZ388"/>
    <mergeCell ref="A389:E389"/>
    <mergeCell ref="AN389:AQ389"/>
    <mergeCell ref="AR378:AZ378"/>
    <mergeCell ref="AR366:AZ366"/>
    <mergeCell ref="F367:K367"/>
    <mergeCell ref="L367:P367"/>
    <mergeCell ref="Q367:T367"/>
    <mergeCell ref="U367:AB367"/>
    <mergeCell ref="AC367:AM367"/>
    <mergeCell ref="AR367:AZ367"/>
    <mergeCell ref="F368:K368"/>
    <mergeCell ref="L368:P368"/>
    <mergeCell ref="Q368:T368"/>
    <mergeCell ref="U368:AB368"/>
    <mergeCell ref="AC368:AM368"/>
    <mergeCell ref="AR368:AZ368"/>
    <mergeCell ref="AN367:AQ367"/>
    <mergeCell ref="U376:AB376"/>
    <mergeCell ref="AC376:AM376"/>
    <mergeCell ref="A392:E392"/>
    <mergeCell ref="F392:K392"/>
    <mergeCell ref="L392:P392"/>
    <mergeCell ref="Q392:T392"/>
    <mergeCell ref="U392:AB392"/>
    <mergeCell ref="AC392:AM392"/>
    <mergeCell ref="AN392:AQ392"/>
    <mergeCell ref="AR392:AZ392"/>
    <mergeCell ref="A391:E391"/>
    <mergeCell ref="AN391:AQ391"/>
    <mergeCell ref="AR387:AZ387"/>
    <mergeCell ref="F388:K388"/>
    <mergeCell ref="L388:P388"/>
    <mergeCell ref="F391:K391"/>
    <mergeCell ref="L391:P391"/>
    <mergeCell ref="Q391:T391"/>
    <mergeCell ref="U391:AB391"/>
    <mergeCell ref="AC391:AM391"/>
    <mergeCell ref="AR391:AZ391"/>
    <mergeCell ref="AN390:AQ390"/>
    <mergeCell ref="F389:K389"/>
    <mergeCell ref="L389:P389"/>
    <mergeCell ref="Q389:T389"/>
    <mergeCell ref="U389:AB389"/>
    <mergeCell ref="AC389:AM389"/>
    <mergeCell ref="AR389:AZ389"/>
    <mergeCell ref="F390:K390"/>
    <mergeCell ref="L390:P390"/>
    <mergeCell ref="Q390:T390"/>
    <mergeCell ref="U390:AB390"/>
    <mergeCell ref="AC390:AM390"/>
    <mergeCell ref="AR390:AZ390"/>
    <mergeCell ref="AR386:AZ386"/>
    <mergeCell ref="F371:K371"/>
    <mergeCell ref="L371:P371"/>
    <mergeCell ref="AR376:AZ376"/>
    <mergeCell ref="AR377:AZ377"/>
    <mergeCell ref="Q379:T379"/>
    <mergeCell ref="U379:AB379"/>
    <mergeCell ref="AC379:AM379"/>
    <mergeCell ref="AR379:AZ379"/>
    <mergeCell ref="F380:K380"/>
    <mergeCell ref="L380:P380"/>
    <mergeCell ref="Q380:T380"/>
    <mergeCell ref="AR380:AZ380"/>
    <mergeCell ref="AR381:AZ381"/>
    <mergeCell ref="F384:K384"/>
    <mergeCell ref="L384:P384"/>
    <mergeCell ref="Q384:T384"/>
    <mergeCell ref="U384:AB384"/>
    <mergeCell ref="AC384:AM384"/>
    <mergeCell ref="U385:AB385"/>
    <mergeCell ref="AC385:AM385"/>
    <mergeCell ref="AR385:AZ385"/>
    <mergeCell ref="F386:K386"/>
    <mergeCell ref="L386:P386"/>
  </mergeCells>
  <phoneticPr fontId="1" type="noConversion"/>
  <pageMargins left="0.70866141732283472" right="0.6015625" top="0.98425196850393704" bottom="0.74803149606299213" header="0.31496062992125984" footer="0.31496062992125984"/>
  <pageSetup paperSize="9" scale="75" orientation="portrait" horizontalDpi="300" verticalDpi="300" r:id="rId1"/>
  <headerFooter>
    <oddHeader>&amp;L&amp;G&amp;R&amp;"Arial,加粗"&amp;28MZ440C7F&amp;"Arial,常规"&amp;30
&amp;"Arial,加粗"&amp;16 &amp;20 750V/8A SiC MOSFET</oddHeader>
    <oddFooter xml:space="preserve">&amp;L&amp;"Arial,常规"&amp;12Copyright©MLS Microelectronics Co., Ltd
Rev 1.0    Oct 2025&amp;R&amp;"Arial,常规"&amp;13Page &amp;P Total &amp;N
www.mlssemi.com  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工作表" shapeId="1049" r:id="rId5">
          <objectPr defaultSize="0" r:id="rId6">
            <anchor moveWithCells="1">
              <from>
                <xdr:col>19</xdr:col>
                <xdr:colOff>180975</xdr:colOff>
                <xdr:row>3</xdr:row>
                <xdr:rowOff>47625</xdr:rowOff>
              </from>
              <to>
                <xdr:col>51</xdr:col>
                <xdr:colOff>85725</xdr:colOff>
                <xdr:row>10</xdr:row>
                <xdr:rowOff>66675</xdr:rowOff>
              </to>
            </anchor>
          </objectPr>
        </oleObject>
      </mc:Choice>
      <mc:Fallback>
        <oleObject progId="工作表" shapeId="1049" r:id="rId5"/>
      </mc:Fallback>
    </mc:AlternateContent>
    <mc:AlternateContent xmlns:mc="http://schemas.openxmlformats.org/markup-compatibility/2006">
      <mc:Choice Requires="x14">
        <oleObject progId="Worksheet" shapeId="1061" r:id="rId7">
          <objectPr defaultSize="0" autoPict="0" r:id="rId8">
            <anchor moveWithCells="1">
              <from>
                <xdr:col>0</xdr:col>
                <xdr:colOff>85725</xdr:colOff>
                <xdr:row>79</xdr:row>
                <xdr:rowOff>38100</xdr:rowOff>
              </from>
              <to>
                <xdr:col>52</xdr:col>
                <xdr:colOff>38100</xdr:colOff>
                <xdr:row>89</xdr:row>
                <xdr:rowOff>28575</xdr:rowOff>
              </to>
            </anchor>
          </objectPr>
        </oleObject>
      </mc:Choice>
      <mc:Fallback>
        <oleObject progId="Worksheet" shapeId="1061" r:id="rId7"/>
      </mc:Fallback>
    </mc:AlternateContent>
    <mc:AlternateContent xmlns:mc="http://schemas.openxmlformats.org/markup-compatibility/2006">
      <mc:Choice Requires="x14">
        <oleObject progId="工作表" shapeId="1068" r:id="rId9">
          <objectPr defaultSize="0" autoPict="0" r:id="rId10">
            <anchor moveWithCells="1">
              <from>
                <xdr:col>0</xdr:col>
                <xdr:colOff>85725</xdr:colOff>
                <xdr:row>92</xdr:row>
                <xdr:rowOff>9525</xdr:rowOff>
              </from>
              <to>
                <xdr:col>52</xdr:col>
                <xdr:colOff>9525</xdr:colOff>
                <xdr:row>172</xdr:row>
                <xdr:rowOff>28575</xdr:rowOff>
              </to>
            </anchor>
          </objectPr>
        </oleObject>
      </mc:Choice>
      <mc:Fallback>
        <oleObject progId="工作表" shapeId="1068" r:id="rId9"/>
      </mc:Fallback>
    </mc:AlternateContent>
    <mc:AlternateContent xmlns:mc="http://schemas.openxmlformats.org/markup-compatibility/2006">
      <mc:Choice Requires="x14">
        <oleObject progId="工作表" shapeId="1075" r:id="rId11">
          <objectPr defaultSize="0" r:id="rId12">
            <anchor moveWithCells="1">
              <from>
                <xdr:col>7</xdr:col>
                <xdr:colOff>0</xdr:colOff>
                <xdr:row>325</xdr:row>
                <xdr:rowOff>104775</xdr:rowOff>
              </from>
              <to>
                <xdr:col>43</xdr:col>
                <xdr:colOff>9525</xdr:colOff>
                <xdr:row>341</xdr:row>
                <xdr:rowOff>95250</xdr:rowOff>
              </to>
            </anchor>
          </objectPr>
        </oleObject>
      </mc:Choice>
      <mc:Fallback>
        <oleObject progId="工作表" shapeId="1075" r:id="rId11"/>
      </mc:Fallback>
    </mc:AlternateContent>
    <mc:AlternateContent xmlns:mc="http://schemas.openxmlformats.org/markup-compatibility/2006">
      <mc:Choice Requires="x14">
        <oleObject progId="Worksheet" shapeId="1076" r:id="rId13">
          <objectPr defaultSize="0" autoPict="0" r:id="rId14">
            <anchor moveWithCells="1">
              <from>
                <xdr:col>0</xdr:col>
                <xdr:colOff>104775</xdr:colOff>
                <xdr:row>40</xdr:row>
                <xdr:rowOff>104775</xdr:rowOff>
              </from>
              <to>
                <xdr:col>52</xdr:col>
                <xdr:colOff>9525</xdr:colOff>
                <xdr:row>78</xdr:row>
                <xdr:rowOff>104775</xdr:rowOff>
              </to>
            </anchor>
          </objectPr>
        </oleObject>
      </mc:Choice>
      <mc:Fallback>
        <oleObject progId="Worksheet" shapeId="1076" r:id="rId1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7"/>
  <sheetViews>
    <sheetView zoomScaleNormal="100" workbookViewId="0">
      <selection activeCell="Q16" sqref="Q16"/>
    </sheetView>
  </sheetViews>
  <sheetFormatPr defaultColWidth="9" defaultRowHeight="16.5"/>
  <cols>
    <col min="1" max="1" width="9" style="6"/>
    <col min="2" max="4" width="9" style="37"/>
    <col min="5" max="16384" width="9" style="6"/>
  </cols>
  <sheetData>
    <row r="1" spans="2:4">
      <c r="B1" s="132"/>
      <c r="C1" s="132"/>
      <c r="D1" s="132"/>
    </row>
    <row r="2" spans="2:4">
      <c r="B2" s="132"/>
      <c r="C2" s="132"/>
      <c r="D2" s="132"/>
    </row>
    <row r="3" spans="2:4">
      <c r="B3" s="132"/>
      <c r="C3" s="132"/>
      <c r="D3" s="132"/>
    </row>
    <row r="4" spans="2:4">
      <c r="B4" s="132"/>
      <c r="C4" s="132"/>
      <c r="D4" s="132"/>
    </row>
    <row r="5" spans="2:4">
      <c r="B5" s="132"/>
      <c r="C5" s="132"/>
      <c r="D5" s="132"/>
    </row>
    <row r="6" spans="2:4">
      <c r="B6" s="132"/>
      <c r="C6" s="132"/>
      <c r="D6" s="132"/>
    </row>
    <row r="7" spans="2:4">
      <c r="B7" s="132"/>
      <c r="C7" s="132"/>
      <c r="D7" s="132"/>
    </row>
    <row r="8" spans="2:4">
      <c r="B8" s="132"/>
      <c r="C8" s="132"/>
      <c r="D8" s="132"/>
    </row>
    <row r="9" spans="2:4">
      <c r="B9" s="132"/>
      <c r="C9" s="132"/>
      <c r="D9" s="132"/>
    </row>
    <row r="10" spans="2:4">
      <c r="B10" s="132"/>
      <c r="C10" s="132"/>
      <c r="D10" s="132"/>
    </row>
    <row r="11" spans="2:4">
      <c r="B11" s="132"/>
      <c r="C11" s="132"/>
      <c r="D11" s="132"/>
    </row>
    <row r="12" spans="2:4">
      <c r="B12" s="132"/>
      <c r="C12" s="132"/>
      <c r="D12" s="132"/>
    </row>
    <row r="13" spans="2:4">
      <c r="B13" s="132"/>
      <c r="C13" s="132"/>
      <c r="D13" s="132"/>
    </row>
    <row r="14" spans="2:4">
      <c r="B14" s="132"/>
      <c r="C14" s="132"/>
      <c r="D14" s="132"/>
    </row>
    <row r="15" spans="2:4">
      <c r="B15" s="132"/>
      <c r="C15" s="132"/>
      <c r="D15" s="132"/>
    </row>
    <row r="16" spans="2:4">
      <c r="B16" s="132"/>
      <c r="C16" s="132"/>
      <c r="D16" s="132"/>
    </row>
    <row r="17" spans="2:15">
      <c r="B17" s="132"/>
      <c r="C17" s="132"/>
      <c r="D17" s="132"/>
    </row>
    <row r="18" spans="2:15">
      <c r="H18" s="181"/>
      <c r="I18" s="181"/>
      <c r="J18" s="181">
        <v>1</v>
      </c>
      <c r="K18" s="181"/>
      <c r="L18" s="132">
        <v>2</v>
      </c>
      <c r="M18" s="132"/>
      <c r="N18" s="132">
        <v>3</v>
      </c>
      <c r="O18" s="132"/>
    </row>
    <row r="19" spans="2:15">
      <c r="B19" s="6"/>
      <c r="C19" s="6"/>
      <c r="D19" s="6"/>
      <c r="H19" s="132"/>
      <c r="I19" s="132"/>
      <c r="J19" s="147">
        <v>2.03077</v>
      </c>
      <c r="K19" s="6">
        <v>658.30100000000004</v>
      </c>
      <c r="L19" s="6">
        <v>2.0615399999999999</v>
      </c>
      <c r="M19" s="6">
        <v>402.51</v>
      </c>
      <c r="N19" s="147">
        <v>2.0923099999999999</v>
      </c>
      <c r="O19" s="147">
        <v>388.99599999999998</v>
      </c>
    </row>
    <row r="20" spans="2:15">
      <c r="H20" s="148"/>
      <c r="I20" s="148"/>
      <c r="J20" s="148">
        <v>2.1846199999999998</v>
      </c>
      <c r="K20" s="134">
        <v>655.40499999999997</v>
      </c>
      <c r="L20" s="134">
        <v>2.2461500000000001</v>
      </c>
      <c r="M20" s="134">
        <v>405.40499999999997</v>
      </c>
      <c r="N20" s="148">
        <v>2.2461500000000001</v>
      </c>
      <c r="O20" s="148">
        <v>390.92700000000002</v>
      </c>
    </row>
    <row r="21" spans="2:15">
      <c r="B21" s="6"/>
      <c r="C21" s="6"/>
      <c r="D21" s="6"/>
      <c r="H21" s="148"/>
      <c r="I21" s="148"/>
      <c r="J21" s="148">
        <v>2.4</v>
      </c>
      <c r="K21" s="134">
        <v>656.37099999999998</v>
      </c>
      <c r="L21" s="134">
        <v>2.3692299999999999</v>
      </c>
      <c r="M21" s="134">
        <v>408.30099999999999</v>
      </c>
      <c r="N21" s="148">
        <v>2.3692299999999999</v>
      </c>
      <c r="O21" s="148">
        <v>393.822</v>
      </c>
    </row>
    <row r="22" spans="2:15">
      <c r="B22" s="6"/>
      <c r="C22" s="6"/>
      <c r="D22" s="6"/>
      <c r="H22" s="148"/>
      <c r="I22" s="148"/>
      <c r="J22" s="148">
        <v>2.5076900000000002</v>
      </c>
      <c r="K22" s="134">
        <v>653.47500000000002</v>
      </c>
      <c r="L22" s="134">
        <v>2.5384600000000002</v>
      </c>
      <c r="M22" s="134">
        <v>409.26600000000002</v>
      </c>
      <c r="N22" s="148">
        <v>2.67692</v>
      </c>
      <c r="O22" s="148">
        <v>395.75299999999999</v>
      </c>
    </row>
    <row r="23" spans="2:15">
      <c r="B23" s="6"/>
      <c r="C23" s="6"/>
      <c r="D23" s="6"/>
      <c r="H23" s="148"/>
      <c r="I23" s="148"/>
      <c r="J23" s="148">
        <v>2.8</v>
      </c>
      <c r="K23" s="134">
        <v>652.51</v>
      </c>
      <c r="L23" s="134">
        <v>2.66154</v>
      </c>
      <c r="M23" s="134">
        <v>410.23200000000003</v>
      </c>
      <c r="N23" s="148">
        <v>2.8307699999999998</v>
      </c>
      <c r="O23" s="148">
        <v>396.71800000000002</v>
      </c>
    </row>
    <row r="24" spans="2:15">
      <c r="B24" s="6"/>
      <c r="C24" s="6"/>
      <c r="D24" s="6"/>
      <c r="H24" s="148"/>
      <c r="I24" s="148"/>
      <c r="J24" s="148">
        <v>2.9538500000000001</v>
      </c>
      <c r="K24" s="134">
        <v>648.649</v>
      </c>
      <c r="L24" s="134">
        <v>2.8307699999999998</v>
      </c>
      <c r="M24" s="134">
        <v>411.197</v>
      </c>
      <c r="N24" s="148">
        <v>2.9846200000000001</v>
      </c>
      <c r="O24" s="148">
        <v>397.68299999999999</v>
      </c>
    </row>
    <row r="25" spans="2:15">
      <c r="B25" s="6"/>
      <c r="C25" s="6"/>
      <c r="D25" s="6"/>
      <c r="H25" s="148"/>
      <c r="I25" s="148"/>
      <c r="J25" s="148">
        <v>3.1230799999999999</v>
      </c>
      <c r="K25" s="134">
        <v>645.75300000000004</v>
      </c>
      <c r="L25" s="134">
        <v>2.9538500000000001</v>
      </c>
      <c r="M25" s="134">
        <v>412.16199999999998</v>
      </c>
      <c r="N25" s="148">
        <v>3.2923100000000001</v>
      </c>
      <c r="O25" s="148">
        <v>400.57900000000001</v>
      </c>
    </row>
    <row r="26" spans="2:15">
      <c r="B26" s="6"/>
      <c r="C26" s="6"/>
      <c r="D26" s="6"/>
      <c r="H26" s="148"/>
      <c r="I26" s="148"/>
      <c r="J26" s="148">
        <v>3.2769200000000001</v>
      </c>
      <c r="K26" s="134">
        <v>645.75300000000004</v>
      </c>
      <c r="L26" s="134">
        <v>3.1384599999999998</v>
      </c>
      <c r="M26" s="134">
        <v>415.05799999999999</v>
      </c>
      <c r="N26" s="148">
        <v>3.4461499999999998</v>
      </c>
      <c r="O26" s="148">
        <v>401.54399999999998</v>
      </c>
    </row>
    <row r="27" spans="2:15">
      <c r="B27" s="6"/>
      <c r="C27" s="6"/>
      <c r="D27" s="6"/>
      <c r="H27" s="148"/>
      <c r="I27" s="148"/>
      <c r="J27" s="148">
        <v>3.4153799999999999</v>
      </c>
      <c r="K27" s="134">
        <v>641.89200000000005</v>
      </c>
      <c r="L27" s="134">
        <v>3.2615400000000001</v>
      </c>
      <c r="M27" s="134">
        <v>416.988</v>
      </c>
      <c r="N27" s="148">
        <v>3.5846200000000001</v>
      </c>
      <c r="O27" s="148">
        <v>402.51</v>
      </c>
    </row>
    <row r="28" spans="2:15">
      <c r="B28" s="6"/>
      <c r="C28" s="6"/>
      <c r="D28" s="6"/>
      <c r="H28" s="148"/>
      <c r="I28" s="148"/>
      <c r="J28" s="148">
        <v>3.6307700000000001</v>
      </c>
      <c r="K28" s="134">
        <v>639.96100000000001</v>
      </c>
      <c r="L28" s="134">
        <v>3.4461499999999998</v>
      </c>
      <c r="M28" s="134">
        <v>414.09300000000002</v>
      </c>
      <c r="N28" s="148">
        <v>3.7076899999999999</v>
      </c>
      <c r="O28" s="148">
        <v>404.44</v>
      </c>
    </row>
    <row r="29" spans="2:15">
      <c r="B29" s="6"/>
      <c r="C29" s="6"/>
      <c r="D29" s="6"/>
      <c r="H29" s="148"/>
      <c r="I29" s="148"/>
      <c r="J29" s="148">
        <v>3.7692299999999999</v>
      </c>
      <c r="K29" s="134">
        <v>636.1</v>
      </c>
      <c r="L29" s="134">
        <v>3.6</v>
      </c>
      <c r="M29" s="134">
        <v>417.95400000000001</v>
      </c>
      <c r="N29" s="148">
        <v>3.9230800000000001</v>
      </c>
      <c r="O29" s="148">
        <v>406.37099999999998</v>
      </c>
    </row>
    <row r="30" spans="2:15">
      <c r="B30" s="6"/>
      <c r="C30" s="6"/>
      <c r="D30" s="6"/>
      <c r="H30" s="134"/>
      <c r="I30" s="134"/>
      <c r="J30" s="134">
        <v>3.8769200000000001</v>
      </c>
      <c r="K30" s="134">
        <v>633.20500000000004</v>
      </c>
      <c r="L30" s="134">
        <v>3.7538499999999999</v>
      </c>
      <c r="M30" s="134">
        <v>418.91899999999998</v>
      </c>
      <c r="N30" s="134">
        <v>4.0769200000000003</v>
      </c>
      <c r="O30" s="134">
        <v>408.30099999999999</v>
      </c>
    </row>
    <row r="31" spans="2:15">
      <c r="H31" s="134"/>
      <c r="I31" s="134"/>
      <c r="J31" s="134">
        <v>4.0461499999999999</v>
      </c>
      <c r="K31" s="134">
        <v>632.23900000000003</v>
      </c>
      <c r="L31" s="134">
        <v>4.0307700000000004</v>
      </c>
      <c r="M31" s="134">
        <v>419.88400000000001</v>
      </c>
      <c r="N31" s="134">
        <v>4.1538500000000003</v>
      </c>
      <c r="O31" s="134">
        <v>409.26600000000002</v>
      </c>
    </row>
    <row r="32" spans="2:15">
      <c r="J32" s="6">
        <v>4.1846199999999998</v>
      </c>
      <c r="K32" s="6">
        <v>629.34400000000005</v>
      </c>
      <c r="L32" s="6">
        <v>4.1692299999999998</v>
      </c>
      <c r="M32" s="6">
        <v>421.815</v>
      </c>
      <c r="N32" s="6">
        <v>4.38462</v>
      </c>
      <c r="O32" s="6">
        <v>410.23200000000003</v>
      </c>
    </row>
    <row r="33" spans="10:15">
      <c r="J33" s="6">
        <v>4.38462</v>
      </c>
      <c r="K33" s="6">
        <v>626.44799999999998</v>
      </c>
      <c r="L33" s="6">
        <v>4.6461499999999996</v>
      </c>
      <c r="M33" s="6">
        <v>421.815</v>
      </c>
      <c r="N33" s="6">
        <v>4.5076900000000002</v>
      </c>
      <c r="O33" s="6">
        <v>411.197</v>
      </c>
    </row>
    <row r="34" spans="10:15">
      <c r="J34" s="6">
        <v>4.6615399999999996</v>
      </c>
      <c r="K34" s="6">
        <v>618.726</v>
      </c>
      <c r="L34" s="6">
        <v>4.8</v>
      </c>
      <c r="M34" s="6">
        <v>424.71</v>
      </c>
      <c r="N34" s="6">
        <v>4.67692</v>
      </c>
      <c r="O34" s="6">
        <v>413.12700000000001</v>
      </c>
    </row>
    <row r="35" spans="10:15">
      <c r="J35" s="6">
        <v>4.8615399999999998</v>
      </c>
      <c r="K35" s="6">
        <v>616.79499999999996</v>
      </c>
      <c r="L35" s="6">
        <v>4.9076899999999997</v>
      </c>
      <c r="M35" s="6">
        <v>425.67599999999999</v>
      </c>
      <c r="N35" s="6">
        <v>4.9538500000000001</v>
      </c>
      <c r="O35" s="6">
        <v>416.988</v>
      </c>
    </row>
    <row r="36" spans="10:15">
      <c r="J36" s="6">
        <v>5.0461499999999999</v>
      </c>
      <c r="K36" s="6">
        <v>611.00400000000002</v>
      </c>
      <c r="L36" s="6">
        <v>5.0615399999999999</v>
      </c>
      <c r="M36" s="6">
        <v>422.78</v>
      </c>
      <c r="N36" s="6">
        <v>5.0923100000000003</v>
      </c>
      <c r="O36" s="6">
        <v>418.91899999999998</v>
      </c>
    </row>
    <row r="37" spans="10:15">
      <c r="J37" s="6">
        <v>5.1230799999999999</v>
      </c>
      <c r="K37" s="6">
        <v>608.10799999999995</v>
      </c>
      <c r="L37" s="6">
        <v>5.2307699999999997</v>
      </c>
      <c r="M37" s="6">
        <v>425.67599999999999</v>
      </c>
      <c r="N37" s="6">
        <v>5.2307699999999997</v>
      </c>
      <c r="O37" s="6">
        <v>419.88400000000001</v>
      </c>
    </row>
    <row r="38" spans="10:15">
      <c r="J38" s="6">
        <v>5.2923099999999996</v>
      </c>
      <c r="K38" s="6">
        <v>607.14300000000003</v>
      </c>
      <c r="L38" s="6">
        <v>5.5230800000000002</v>
      </c>
      <c r="M38" s="6">
        <v>426.64100000000002</v>
      </c>
      <c r="N38" s="6">
        <v>5.4</v>
      </c>
      <c r="O38" s="6">
        <v>421.815</v>
      </c>
    </row>
    <row r="39" spans="10:15">
      <c r="J39" s="6">
        <v>5.7846200000000003</v>
      </c>
      <c r="K39" s="6">
        <v>594.59500000000003</v>
      </c>
      <c r="L39" s="6">
        <v>6</v>
      </c>
      <c r="M39" s="6">
        <v>424.71</v>
      </c>
      <c r="N39" s="6">
        <v>5.6</v>
      </c>
      <c r="O39" s="6">
        <v>424.71</v>
      </c>
    </row>
    <row r="40" spans="10:15">
      <c r="J40" s="6">
        <v>5.9538500000000001</v>
      </c>
      <c r="K40" s="6">
        <v>592.66399999999999</v>
      </c>
      <c r="L40" s="6">
        <v>6.30769</v>
      </c>
      <c r="M40" s="6">
        <v>427.60599999999999</v>
      </c>
      <c r="N40" s="6">
        <v>5.8769200000000001</v>
      </c>
      <c r="O40" s="6">
        <v>428.57100000000003</v>
      </c>
    </row>
    <row r="41" spans="10:15">
      <c r="J41" s="6">
        <v>6.32308</v>
      </c>
      <c r="K41" s="6">
        <v>583.01199999999994</v>
      </c>
      <c r="L41" s="6">
        <v>6.5384599999999997</v>
      </c>
      <c r="M41" s="6">
        <v>427.60599999999999</v>
      </c>
      <c r="N41" s="6">
        <v>6.0923100000000003</v>
      </c>
      <c r="O41" s="6">
        <v>430.50200000000001</v>
      </c>
    </row>
    <row r="42" spans="10:15">
      <c r="J42" s="6">
        <v>6.6</v>
      </c>
      <c r="K42" s="6">
        <v>576.255</v>
      </c>
      <c r="L42" s="6">
        <v>6.7230800000000004</v>
      </c>
      <c r="M42" s="6">
        <v>424.71</v>
      </c>
      <c r="N42" s="6">
        <v>6.1846199999999998</v>
      </c>
      <c r="O42" s="6">
        <v>433.39800000000002</v>
      </c>
    </row>
    <row r="43" spans="10:15">
      <c r="J43" s="6">
        <v>7</v>
      </c>
      <c r="K43" s="6">
        <v>566.60199999999998</v>
      </c>
      <c r="L43" s="6">
        <v>6.9076899999999997</v>
      </c>
      <c r="M43" s="6">
        <v>424.71</v>
      </c>
      <c r="N43" s="6">
        <v>6.4</v>
      </c>
      <c r="O43" s="6">
        <v>435.32799999999997</v>
      </c>
    </row>
    <row r="44" spans="10:15">
      <c r="J44" s="6">
        <v>7.1692299999999998</v>
      </c>
      <c r="K44" s="6">
        <v>562.74099999999999</v>
      </c>
      <c r="L44" s="6">
        <v>7.0461499999999999</v>
      </c>
      <c r="M44" s="6">
        <v>427.60599999999999</v>
      </c>
      <c r="N44" s="6">
        <v>6.5846200000000001</v>
      </c>
      <c r="O44" s="6">
        <v>437.25900000000001</v>
      </c>
    </row>
    <row r="45" spans="10:15">
      <c r="N45" s="6">
        <v>6.7384599999999999</v>
      </c>
      <c r="O45" s="6">
        <v>440.154</v>
      </c>
    </row>
    <row r="46" spans="10:15">
      <c r="N46" s="6">
        <v>6.8769200000000001</v>
      </c>
      <c r="O46" s="6">
        <v>443.05</v>
      </c>
    </row>
    <row r="47" spans="10:15">
      <c r="N47" s="6">
        <v>6.9846199999999996</v>
      </c>
      <c r="O47" s="6">
        <v>444.98099999999999</v>
      </c>
    </row>
  </sheetData>
  <mergeCells count="2">
    <mergeCell ref="H18:I18"/>
    <mergeCell ref="J18:K18"/>
  </mergeCells>
  <phoneticPr fontId="9" type="noConversion"/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N72"/>
  <sheetViews>
    <sheetView zoomScale="85" zoomScaleNormal="85" workbookViewId="0">
      <selection sqref="A1:H71"/>
    </sheetView>
  </sheetViews>
  <sheetFormatPr defaultColWidth="8.875" defaultRowHeight="15"/>
  <cols>
    <col min="1" max="1" width="12.125" style="44" customWidth="1"/>
    <col min="2" max="2" width="11.625" style="44" bestFit="1" customWidth="1"/>
    <col min="3" max="4" width="11.875" style="44" bestFit="1" customWidth="1"/>
    <col min="5" max="5" width="10.875" style="44" customWidth="1"/>
    <col min="6" max="6" width="12.125" style="44" bestFit="1" customWidth="1"/>
    <col min="7" max="7" width="11.875" style="44" bestFit="1" customWidth="1"/>
    <col min="8" max="8" width="8.625" style="44" bestFit="1" customWidth="1"/>
    <col min="9" max="9" width="11.375" style="44" bestFit="1" customWidth="1"/>
    <col min="10" max="11" width="10.875" style="44" customWidth="1"/>
    <col min="12" max="12" width="12.125" style="44" bestFit="1" customWidth="1"/>
    <col min="13" max="13" width="11.875" style="44" bestFit="1" customWidth="1"/>
    <col min="14" max="14" width="8.625" style="44" bestFit="1" customWidth="1"/>
    <col min="15" max="16" width="11.375" style="44" bestFit="1" customWidth="1"/>
    <col min="17" max="18" width="9" style="44" customWidth="1"/>
    <col min="19" max="19" width="10.125" style="44" bestFit="1" customWidth="1"/>
    <col min="20" max="257" width="9" style="44"/>
    <col min="258" max="258" width="12.125" style="44" customWidth="1"/>
    <col min="259" max="259" width="11.625" style="44" bestFit="1" customWidth="1"/>
    <col min="260" max="261" width="11.875" style="44" bestFit="1" customWidth="1"/>
    <col min="262" max="262" width="10.875" style="44" customWidth="1"/>
    <col min="263" max="263" width="12.125" style="44" bestFit="1" customWidth="1"/>
    <col min="264" max="264" width="11.875" style="44" bestFit="1" customWidth="1"/>
    <col min="265" max="265" width="8.625" style="44" bestFit="1" customWidth="1"/>
    <col min="266" max="266" width="11.375" style="44" bestFit="1" customWidth="1"/>
    <col min="267" max="267" width="10.875" style="44" customWidth="1"/>
    <col min="268" max="268" width="12.125" style="44" bestFit="1" customWidth="1"/>
    <col min="269" max="269" width="11.875" style="44" bestFit="1" customWidth="1"/>
    <col min="270" max="270" width="8.625" style="44" bestFit="1" customWidth="1"/>
    <col min="271" max="272" width="11.375" style="44" bestFit="1" customWidth="1"/>
    <col min="273" max="274" width="9" style="44" customWidth="1"/>
    <col min="275" max="275" width="10.125" style="44" bestFit="1" customWidth="1"/>
    <col min="276" max="513" width="9" style="44"/>
    <col min="514" max="514" width="12.125" style="44" customWidth="1"/>
    <col min="515" max="515" width="11.625" style="44" bestFit="1" customWidth="1"/>
    <col min="516" max="517" width="11.875" style="44" bestFit="1" customWidth="1"/>
    <col min="518" max="518" width="10.875" style="44" customWidth="1"/>
    <col min="519" max="519" width="12.125" style="44" bestFit="1" customWidth="1"/>
    <col min="520" max="520" width="11.875" style="44" bestFit="1" customWidth="1"/>
    <col min="521" max="521" width="8.625" style="44" bestFit="1" customWidth="1"/>
    <col min="522" max="522" width="11.375" style="44" bestFit="1" customWidth="1"/>
    <col min="523" max="523" width="10.875" style="44" customWidth="1"/>
    <col min="524" max="524" width="12.125" style="44" bestFit="1" customWidth="1"/>
    <col min="525" max="525" width="11.875" style="44" bestFit="1" customWidth="1"/>
    <col min="526" max="526" width="8.625" style="44" bestFit="1" customWidth="1"/>
    <col min="527" max="528" width="11.375" style="44" bestFit="1" customWidth="1"/>
    <col min="529" max="530" width="9" style="44" customWidth="1"/>
    <col min="531" max="531" width="10.125" style="44" bestFit="1" customWidth="1"/>
    <col min="532" max="769" width="9" style="44"/>
    <col min="770" max="770" width="12.125" style="44" customWidth="1"/>
    <col min="771" max="771" width="11.625" style="44" bestFit="1" customWidth="1"/>
    <col min="772" max="773" width="11.875" style="44" bestFit="1" customWidth="1"/>
    <col min="774" max="774" width="10.875" style="44" customWidth="1"/>
    <col min="775" max="775" width="12.125" style="44" bestFit="1" customWidth="1"/>
    <col min="776" max="776" width="11.875" style="44" bestFit="1" customWidth="1"/>
    <col min="777" max="777" width="8.625" style="44" bestFit="1" customWidth="1"/>
    <col min="778" max="778" width="11.375" style="44" bestFit="1" customWidth="1"/>
    <col min="779" max="779" width="10.875" style="44" customWidth="1"/>
    <col min="780" max="780" width="12.125" style="44" bestFit="1" customWidth="1"/>
    <col min="781" max="781" width="11.875" style="44" bestFit="1" customWidth="1"/>
    <col min="782" max="782" width="8.625" style="44" bestFit="1" customWidth="1"/>
    <col min="783" max="784" width="11.375" style="44" bestFit="1" customWidth="1"/>
    <col min="785" max="786" width="9" style="44" customWidth="1"/>
    <col min="787" max="787" width="10.125" style="44" bestFit="1" customWidth="1"/>
    <col min="788" max="1025" width="9" style="44"/>
    <col min="1026" max="1026" width="12.125" style="44" customWidth="1"/>
    <col min="1027" max="1027" width="11.625" style="44" bestFit="1" customWidth="1"/>
    <col min="1028" max="1029" width="11.875" style="44" bestFit="1" customWidth="1"/>
    <col min="1030" max="1030" width="10.875" style="44" customWidth="1"/>
    <col min="1031" max="1031" width="12.125" style="44" bestFit="1" customWidth="1"/>
    <col min="1032" max="1032" width="11.875" style="44" bestFit="1" customWidth="1"/>
    <col min="1033" max="1033" width="8.625" style="44" bestFit="1" customWidth="1"/>
    <col min="1034" max="1034" width="11.375" style="44" bestFit="1" customWidth="1"/>
    <col min="1035" max="1035" width="10.875" style="44" customWidth="1"/>
    <col min="1036" max="1036" width="12.125" style="44" bestFit="1" customWidth="1"/>
    <col min="1037" max="1037" width="11.875" style="44" bestFit="1" customWidth="1"/>
    <col min="1038" max="1038" width="8.625" style="44" bestFit="1" customWidth="1"/>
    <col min="1039" max="1040" width="11.375" style="44" bestFit="1" customWidth="1"/>
    <col min="1041" max="1042" width="9" style="44" customWidth="1"/>
    <col min="1043" max="1043" width="10.125" style="44" bestFit="1" customWidth="1"/>
    <col min="1044" max="1281" width="9" style="44"/>
    <col min="1282" max="1282" width="12.125" style="44" customWidth="1"/>
    <col min="1283" max="1283" width="11.625" style="44" bestFit="1" customWidth="1"/>
    <col min="1284" max="1285" width="11.875" style="44" bestFit="1" customWidth="1"/>
    <col min="1286" max="1286" width="10.875" style="44" customWidth="1"/>
    <col min="1287" max="1287" width="12.125" style="44" bestFit="1" customWidth="1"/>
    <col min="1288" max="1288" width="11.875" style="44" bestFit="1" customWidth="1"/>
    <col min="1289" max="1289" width="8.625" style="44" bestFit="1" customWidth="1"/>
    <col min="1290" max="1290" width="11.375" style="44" bestFit="1" customWidth="1"/>
    <col min="1291" max="1291" width="10.875" style="44" customWidth="1"/>
    <col min="1292" max="1292" width="12.125" style="44" bestFit="1" customWidth="1"/>
    <col min="1293" max="1293" width="11.875" style="44" bestFit="1" customWidth="1"/>
    <col min="1294" max="1294" width="8.625" style="44" bestFit="1" customWidth="1"/>
    <col min="1295" max="1296" width="11.375" style="44" bestFit="1" customWidth="1"/>
    <col min="1297" max="1298" width="9" style="44" customWidth="1"/>
    <col min="1299" max="1299" width="10.125" style="44" bestFit="1" customWidth="1"/>
    <col min="1300" max="1537" width="9" style="44"/>
    <col min="1538" max="1538" width="12.125" style="44" customWidth="1"/>
    <col min="1539" max="1539" width="11.625" style="44" bestFit="1" customWidth="1"/>
    <col min="1540" max="1541" width="11.875" style="44" bestFit="1" customWidth="1"/>
    <col min="1542" max="1542" width="10.875" style="44" customWidth="1"/>
    <col min="1543" max="1543" width="12.125" style="44" bestFit="1" customWidth="1"/>
    <col min="1544" max="1544" width="11.875" style="44" bestFit="1" customWidth="1"/>
    <col min="1545" max="1545" width="8.625" style="44" bestFit="1" customWidth="1"/>
    <col min="1546" max="1546" width="11.375" style="44" bestFit="1" customWidth="1"/>
    <col min="1547" max="1547" width="10.875" style="44" customWidth="1"/>
    <col min="1548" max="1548" width="12.125" style="44" bestFit="1" customWidth="1"/>
    <col min="1549" max="1549" width="11.875" style="44" bestFit="1" customWidth="1"/>
    <col min="1550" max="1550" width="8.625" style="44" bestFit="1" customWidth="1"/>
    <col min="1551" max="1552" width="11.375" style="44" bestFit="1" customWidth="1"/>
    <col min="1553" max="1554" width="9" style="44" customWidth="1"/>
    <col min="1555" max="1555" width="10.125" style="44" bestFit="1" customWidth="1"/>
    <col min="1556" max="1793" width="9" style="44"/>
    <col min="1794" max="1794" width="12.125" style="44" customWidth="1"/>
    <col min="1795" max="1795" width="11.625" style="44" bestFit="1" customWidth="1"/>
    <col min="1796" max="1797" width="11.875" style="44" bestFit="1" customWidth="1"/>
    <col min="1798" max="1798" width="10.875" style="44" customWidth="1"/>
    <col min="1799" max="1799" width="12.125" style="44" bestFit="1" customWidth="1"/>
    <col min="1800" max="1800" width="11.875" style="44" bestFit="1" customWidth="1"/>
    <col min="1801" max="1801" width="8.625" style="44" bestFit="1" customWidth="1"/>
    <col min="1802" max="1802" width="11.375" style="44" bestFit="1" customWidth="1"/>
    <col min="1803" max="1803" width="10.875" style="44" customWidth="1"/>
    <col min="1804" max="1804" width="12.125" style="44" bestFit="1" customWidth="1"/>
    <col min="1805" max="1805" width="11.875" style="44" bestFit="1" customWidth="1"/>
    <col min="1806" max="1806" width="8.625" style="44" bestFit="1" customWidth="1"/>
    <col min="1807" max="1808" width="11.375" style="44" bestFit="1" customWidth="1"/>
    <col min="1809" max="1810" width="9" style="44" customWidth="1"/>
    <col min="1811" max="1811" width="10.125" style="44" bestFit="1" customWidth="1"/>
    <col min="1812" max="2049" width="9" style="44"/>
    <col min="2050" max="2050" width="12.125" style="44" customWidth="1"/>
    <col min="2051" max="2051" width="11.625" style="44" bestFit="1" customWidth="1"/>
    <col min="2052" max="2053" width="11.875" style="44" bestFit="1" customWidth="1"/>
    <col min="2054" max="2054" width="10.875" style="44" customWidth="1"/>
    <col min="2055" max="2055" width="12.125" style="44" bestFit="1" customWidth="1"/>
    <col min="2056" max="2056" width="11.875" style="44" bestFit="1" customWidth="1"/>
    <col min="2057" max="2057" width="8.625" style="44" bestFit="1" customWidth="1"/>
    <col min="2058" max="2058" width="11.375" style="44" bestFit="1" customWidth="1"/>
    <col min="2059" max="2059" width="10.875" style="44" customWidth="1"/>
    <col min="2060" max="2060" width="12.125" style="44" bestFit="1" customWidth="1"/>
    <col min="2061" max="2061" width="11.875" style="44" bestFit="1" customWidth="1"/>
    <col min="2062" max="2062" width="8.625" style="44" bestFit="1" customWidth="1"/>
    <col min="2063" max="2064" width="11.375" style="44" bestFit="1" customWidth="1"/>
    <col min="2065" max="2066" width="9" style="44" customWidth="1"/>
    <col min="2067" max="2067" width="10.125" style="44" bestFit="1" customWidth="1"/>
    <col min="2068" max="2305" width="9" style="44"/>
    <col min="2306" max="2306" width="12.125" style="44" customWidth="1"/>
    <col min="2307" max="2307" width="11.625" style="44" bestFit="1" customWidth="1"/>
    <col min="2308" max="2309" width="11.875" style="44" bestFit="1" customWidth="1"/>
    <col min="2310" max="2310" width="10.875" style="44" customWidth="1"/>
    <col min="2311" max="2311" width="12.125" style="44" bestFit="1" customWidth="1"/>
    <col min="2312" max="2312" width="11.875" style="44" bestFit="1" customWidth="1"/>
    <col min="2313" max="2313" width="8.625" style="44" bestFit="1" customWidth="1"/>
    <col min="2314" max="2314" width="11.375" style="44" bestFit="1" customWidth="1"/>
    <col min="2315" max="2315" width="10.875" style="44" customWidth="1"/>
    <col min="2316" max="2316" width="12.125" style="44" bestFit="1" customWidth="1"/>
    <col min="2317" max="2317" width="11.875" style="44" bestFit="1" customWidth="1"/>
    <col min="2318" max="2318" width="8.625" style="44" bestFit="1" customWidth="1"/>
    <col min="2319" max="2320" width="11.375" style="44" bestFit="1" customWidth="1"/>
    <col min="2321" max="2322" width="9" style="44" customWidth="1"/>
    <col min="2323" max="2323" width="10.125" style="44" bestFit="1" customWidth="1"/>
    <col min="2324" max="2561" width="9" style="44"/>
    <col min="2562" max="2562" width="12.125" style="44" customWidth="1"/>
    <col min="2563" max="2563" width="11.625" style="44" bestFit="1" customWidth="1"/>
    <col min="2564" max="2565" width="11.875" style="44" bestFit="1" customWidth="1"/>
    <col min="2566" max="2566" width="10.875" style="44" customWidth="1"/>
    <col min="2567" max="2567" width="12.125" style="44" bestFit="1" customWidth="1"/>
    <col min="2568" max="2568" width="11.875" style="44" bestFit="1" customWidth="1"/>
    <col min="2569" max="2569" width="8.625" style="44" bestFit="1" customWidth="1"/>
    <col min="2570" max="2570" width="11.375" style="44" bestFit="1" customWidth="1"/>
    <col min="2571" max="2571" width="10.875" style="44" customWidth="1"/>
    <col min="2572" max="2572" width="12.125" style="44" bestFit="1" customWidth="1"/>
    <col min="2573" max="2573" width="11.875" style="44" bestFit="1" customWidth="1"/>
    <col min="2574" max="2574" width="8.625" style="44" bestFit="1" customWidth="1"/>
    <col min="2575" max="2576" width="11.375" style="44" bestFit="1" customWidth="1"/>
    <col min="2577" max="2578" width="9" style="44" customWidth="1"/>
    <col min="2579" max="2579" width="10.125" style="44" bestFit="1" customWidth="1"/>
    <col min="2580" max="2817" width="9" style="44"/>
    <col min="2818" max="2818" width="12.125" style="44" customWidth="1"/>
    <col min="2819" max="2819" width="11.625" style="44" bestFit="1" customWidth="1"/>
    <col min="2820" max="2821" width="11.875" style="44" bestFit="1" customWidth="1"/>
    <col min="2822" max="2822" width="10.875" style="44" customWidth="1"/>
    <col min="2823" max="2823" width="12.125" style="44" bestFit="1" customWidth="1"/>
    <col min="2824" max="2824" width="11.875" style="44" bestFit="1" customWidth="1"/>
    <col min="2825" max="2825" width="8.625" style="44" bestFit="1" customWidth="1"/>
    <col min="2826" max="2826" width="11.375" style="44" bestFit="1" customWidth="1"/>
    <col min="2827" max="2827" width="10.875" style="44" customWidth="1"/>
    <col min="2828" max="2828" width="12.125" style="44" bestFit="1" customWidth="1"/>
    <col min="2829" max="2829" width="11.875" style="44" bestFit="1" customWidth="1"/>
    <col min="2830" max="2830" width="8.625" style="44" bestFit="1" customWidth="1"/>
    <col min="2831" max="2832" width="11.375" style="44" bestFit="1" customWidth="1"/>
    <col min="2833" max="2834" width="9" style="44" customWidth="1"/>
    <col min="2835" max="2835" width="10.125" style="44" bestFit="1" customWidth="1"/>
    <col min="2836" max="3073" width="9" style="44"/>
    <col min="3074" max="3074" width="12.125" style="44" customWidth="1"/>
    <col min="3075" max="3075" width="11.625" style="44" bestFit="1" customWidth="1"/>
    <col min="3076" max="3077" width="11.875" style="44" bestFit="1" customWidth="1"/>
    <col min="3078" max="3078" width="10.875" style="44" customWidth="1"/>
    <col min="3079" max="3079" width="12.125" style="44" bestFit="1" customWidth="1"/>
    <col min="3080" max="3080" width="11.875" style="44" bestFit="1" customWidth="1"/>
    <col min="3081" max="3081" width="8.625" style="44" bestFit="1" customWidth="1"/>
    <col min="3082" max="3082" width="11.375" style="44" bestFit="1" customWidth="1"/>
    <col min="3083" max="3083" width="10.875" style="44" customWidth="1"/>
    <col min="3084" max="3084" width="12.125" style="44" bestFit="1" customWidth="1"/>
    <col min="3085" max="3085" width="11.875" style="44" bestFit="1" customWidth="1"/>
    <col min="3086" max="3086" width="8.625" style="44" bestFit="1" customWidth="1"/>
    <col min="3087" max="3088" width="11.375" style="44" bestFit="1" customWidth="1"/>
    <col min="3089" max="3090" width="9" style="44" customWidth="1"/>
    <col min="3091" max="3091" width="10.125" style="44" bestFit="1" customWidth="1"/>
    <col min="3092" max="3329" width="9" style="44"/>
    <col min="3330" max="3330" width="12.125" style="44" customWidth="1"/>
    <col min="3331" max="3331" width="11.625" style="44" bestFit="1" customWidth="1"/>
    <col min="3332" max="3333" width="11.875" style="44" bestFit="1" customWidth="1"/>
    <col min="3334" max="3334" width="10.875" style="44" customWidth="1"/>
    <col min="3335" max="3335" width="12.125" style="44" bestFit="1" customWidth="1"/>
    <col min="3336" max="3336" width="11.875" style="44" bestFit="1" customWidth="1"/>
    <col min="3337" max="3337" width="8.625" style="44" bestFit="1" customWidth="1"/>
    <col min="3338" max="3338" width="11.375" style="44" bestFit="1" customWidth="1"/>
    <col min="3339" max="3339" width="10.875" style="44" customWidth="1"/>
    <col min="3340" max="3340" width="12.125" style="44" bestFit="1" customWidth="1"/>
    <col min="3341" max="3341" width="11.875" style="44" bestFit="1" customWidth="1"/>
    <col min="3342" max="3342" width="8.625" style="44" bestFit="1" customWidth="1"/>
    <col min="3343" max="3344" width="11.375" style="44" bestFit="1" customWidth="1"/>
    <col min="3345" max="3346" width="9" style="44" customWidth="1"/>
    <col min="3347" max="3347" width="10.125" style="44" bestFit="1" customWidth="1"/>
    <col min="3348" max="3585" width="9" style="44"/>
    <col min="3586" max="3586" width="12.125" style="44" customWidth="1"/>
    <col min="3587" max="3587" width="11.625" style="44" bestFit="1" customWidth="1"/>
    <col min="3588" max="3589" width="11.875" style="44" bestFit="1" customWidth="1"/>
    <col min="3590" max="3590" width="10.875" style="44" customWidth="1"/>
    <col min="3591" max="3591" width="12.125" style="44" bestFit="1" customWidth="1"/>
    <col min="3592" max="3592" width="11.875" style="44" bestFit="1" customWidth="1"/>
    <col min="3593" max="3593" width="8.625" style="44" bestFit="1" customWidth="1"/>
    <col min="3594" max="3594" width="11.375" style="44" bestFit="1" customWidth="1"/>
    <col min="3595" max="3595" width="10.875" style="44" customWidth="1"/>
    <col min="3596" max="3596" width="12.125" style="44" bestFit="1" customWidth="1"/>
    <col min="3597" max="3597" width="11.875" style="44" bestFit="1" customWidth="1"/>
    <col min="3598" max="3598" width="8.625" style="44" bestFit="1" customWidth="1"/>
    <col min="3599" max="3600" width="11.375" style="44" bestFit="1" customWidth="1"/>
    <col min="3601" max="3602" width="9" style="44" customWidth="1"/>
    <col min="3603" max="3603" width="10.125" style="44" bestFit="1" customWidth="1"/>
    <col min="3604" max="3841" width="9" style="44"/>
    <col min="3842" max="3842" width="12.125" style="44" customWidth="1"/>
    <col min="3843" max="3843" width="11.625" style="44" bestFit="1" customWidth="1"/>
    <col min="3844" max="3845" width="11.875" style="44" bestFit="1" customWidth="1"/>
    <col min="3846" max="3846" width="10.875" style="44" customWidth="1"/>
    <col min="3847" max="3847" width="12.125" style="44" bestFit="1" customWidth="1"/>
    <col min="3848" max="3848" width="11.875" style="44" bestFit="1" customWidth="1"/>
    <col min="3849" max="3849" width="8.625" style="44" bestFit="1" customWidth="1"/>
    <col min="3850" max="3850" width="11.375" style="44" bestFit="1" customWidth="1"/>
    <col min="3851" max="3851" width="10.875" style="44" customWidth="1"/>
    <col min="3852" max="3852" width="12.125" style="44" bestFit="1" customWidth="1"/>
    <col min="3853" max="3853" width="11.875" style="44" bestFit="1" customWidth="1"/>
    <col min="3854" max="3854" width="8.625" style="44" bestFit="1" customWidth="1"/>
    <col min="3855" max="3856" width="11.375" style="44" bestFit="1" customWidth="1"/>
    <col min="3857" max="3858" width="9" style="44" customWidth="1"/>
    <col min="3859" max="3859" width="10.125" style="44" bestFit="1" customWidth="1"/>
    <col min="3860" max="4097" width="9" style="44"/>
    <col min="4098" max="4098" width="12.125" style="44" customWidth="1"/>
    <col min="4099" max="4099" width="11.625" style="44" bestFit="1" customWidth="1"/>
    <col min="4100" max="4101" width="11.875" style="44" bestFit="1" customWidth="1"/>
    <col min="4102" max="4102" width="10.875" style="44" customWidth="1"/>
    <col min="4103" max="4103" width="12.125" style="44" bestFit="1" customWidth="1"/>
    <col min="4104" max="4104" width="11.875" style="44" bestFit="1" customWidth="1"/>
    <col min="4105" max="4105" width="8.625" style="44" bestFit="1" customWidth="1"/>
    <col min="4106" max="4106" width="11.375" style="44" bestFit="1" customWidth="1"/>
    <col min="4107" max="4107" width="10.875" style="44" customWidth="1"/>
    <col min="4108" max="4108" width="12.125" style="44" bestFit="1" customWidth="1"/>
    <col min="4109" max="4109" width="11.875" style="44" bestFit="1" customWidth="1"/>
    <col min="4110" max="4110" width="8.625" style="44" bestFit="1" customWidth="1"/>
    <col min="4111" max="4112" width="11.375" style="44" bestFit="1" customWidth="1"/>
    <col min="4113" max="4114" width="9" style="44" customWidth="1"/>
    <col min="4115" max="4115" width="10.125" style="44" bestFit="1" customWidth="1"/>
    <col min="4116" max="4353" width="9" style="44"/>
    <col min="4354" max="4354" width="12.125" style="44" customWidth="1"/>
    <col min="4355" max="4355" width="11.625" style="44" bestFit="1" customWidth="1"/>
    <col min="4356" max="4357" width="11.875" style="44" bestFit="1" customWidth="1"/>
    <col min="4358" max="4358" width="10.875" style="44" customWidth="1"/>
    <col min="4359" max="4359" width="12.125" style="44" bestFit="1" customWidth="1"/>
    <col min="4360" max="4360" width="11.875" style="44" bestFit="1" customWidth="1"/>
    <col min="4361" max="4361" width="8.625" style="44" bestFit="1" customWidth="1"/>
    <col min="4362" max="4362" width="11.375" style="44" bestFit="1" customWidth="1"/>
    <col min="4363" max="4363" width="10.875" style="44" customWidth="1"/>
    <col min="4364" max="4364" width="12.125" style="44" bestFit="1" customWidth="1"/>
    <col min="4365" max="4365" width="11.875" style="44" bestFit="1" customWidth="1"/>
    <col min="4366" max="4366" width="8.625" style="44" bestFit="1" customWidth="1"/>
    <col min="4367" max="4368" width="11.375" style="44" bestFit="1" customWidth="1"/>
    <col min="4369" max="4370" width="9" style="44" customWidth="1"/>
    <col min="4371" max="4371" width="10.125" style="44" bestFit="1" customWidth="1"/>
    <col min="4372" max="4609" width="9" style="44"/>
    <col min="4610" max="4610" width="12.125" style="44" customWidth="1"/>
    <col min="4611" max="4611" width="11.625" style="44" bestFit="1" customWidth="1"/>
    <col min="4612" max="4613" width="11.875" style="44" bestFit="1" customWidth="1"/>
    <col min="4614" max="4614" width="10.875" style="44" customWidth="1"/>
    <col min="4615" max="4615" width="12.125" style="44" bestFit="1" customWidth="1"/>
    <col min="4616" max="4616" width="11.875" style="44" bestFit="1" customWidth="1"/>
    <col min="4617" max="4617" width="8.625" style="44" bestFit="1" customWidth="1"/>
    <col min="4618" max="4618" width="11.375" style="44" bestFit="1" customWidth="1"/>
    <col min="4619" max="4619" width="10.875" style="44" customWidth="1"/>
    <col min="4620" max="4620" width="12.125" style="44" bestFit="1" customWidth="1"/>
    <col min="4621" max="4621" width="11.875" style="44" bestFit="1" customWidth="1"/>
    <col min="4622" max="4622" width="8.625" style="44" bestFit="1" customWidth="1"/>
    <col min="4623" max="4624" width="11.375" style="44" bestFit="1" customWidth="1"/>
    <col min="4625" max="4626" width="9" style="44" customWidth="1"/>
    <col min="4627" max="4627" width="10.125" style="44" bestFit="1" customWidth="1"/>
    <col min="4628" max="4865" width="9" style="44"/>
    <col min="4866" max="4866" width="12.125" style="44" customWidth="1"/>
    <col min="4867" max="4867" width="11.625" style="44" bestFit="1" customWidth="1"/>
    <col min="4868" max="4869" width="11.875" style="44" bestFit="1" customWidth="1"/>
    <col min="4870" max="4870" width="10.875" style="44" customWidth="1"/>
    <col min="4871" max="4871" width="12.125" style="44" bestFit="1" customWidth="1"/>
    <col min="4872" max="4872" width="11.875" style="44" bestFit="1" customWidth="1"/>
    <col min="4873" max="4873" width="8.625" style="44" bestFit="1" customWidth="1"/>
    <col min="4874" max="4874" width="11.375" style="44" bestFit="1" customWidth="1"/>
    <col min="4875" max="4875" width="10.875" style="44" customWidth="1"/>
    <col min="4876" max="4876" width="12.125" style="44" bestFit="1" customWidth="1"/>
    <col min="4877" max="4877" width="11.875" style="44" bestFit="1" customWidth="1"/>
    <col min="4878" max="4878" width="8.625" style="44" bestFit="1" customWidth="1"/>
    <col min="4879" max="4880" width="11.375" style="44" bestFit="1" customWidth="1"/>
    <col min="4881" max="4882" width="9" style="44" customWidth="1"/>
    <col min="4883" max="4883" width="10.125" style="44" bestFit="1" customWidth="1"/>
    <col min="4884" max="5121" width="9" style="44"/>
    <col min="5122" max="5122" width="12.125" style="44" customWidth="1"/>
    <col min="5123" max="5123" width="11.625" style="44" bestFit="1" customWidth="1"/>
    <col min="5124" max="5125" width="11.875" style="44" bestFit="1" customWidth="1"/>
    <col min="5126" max="5126" width="10.875" style="44" customWidth="1"/>
    <col min="5127" max="5127" width="12.125" style="44" bestFit="1" customWidth="1"/>
    <col min="5128" max="5128" width="11.875" style="44" bestFit="1" customWidth="1"/>
    <col min="5129" max="5129" width="8.625" style="44" bestFit="1" customWidth="1"/>
    <col min="5130" max="5130" width="11.375" style="44" bestFit="1" customWidth="1"/>
    <col min="5131" max="5131" width="10.875" style="44" customWidth="1"/>
    <col min="5132" max="5132" width="12.125" style="44" bestFit="1" customWidth="1"/>
    <col min="5133" max="5133" width="11.875" style="44" bestFit="1" customWidth="1"/>
    <col min="5134" max="5134" width="8.625" style="44" bestFit="1" customWidth="1"/>
    <col min="5135" max="5136" width="11.375" style="44" bestFit="1" customWidth="1"/>
    <col min="5137" max="5138" width="9" style="44" customWidth="1"/>
    <col min="5139" max="5139" width="10.125" style="44" bestFit="1" customWidth="1"/>
    <col min="5140" max="5377" width="9" style="44"/>
    <col min="5378" max="5378" width="12.125" style="44" customWidth="1"/>
    <col min="5379" max="5379" width="11.625" style="44" bestFit="1" customWidth="1"/>
    <col min="5380" max="5381" width="11.875" style="44" bestFit="1" customWidth="1"/>
    <col min="5382" max="5382" width="10.875" style="44" customWidth="1"/>
    <col min="5383" max="5383" width="12.125" style="44" bestFit="1" customWidth="1"/>
    <col min="5384" max="5384" width="11.875" style="44" bestFit="1" customWidth="1"/>
    <col min="5385" max="5385" width="8.625" style="44" bestFit="1" customWidth="1"/>
    <col min="5386" max="5386" width="11.375" style="44" bestFit="1" customWidth="1"/>
    <col min="5387" max="5387" width="10.875" style="44" customWidth="1"/>
    <col min="5388" max="5388" width="12.125" style="44" bestFit="1" customWidth="1"/>
    <col min="5389" max="5389" width="11.875" style="44" bestFit="1" customWidth="1"/>
    <col min="5390" max="5390" width="8.625" style="44" bestFit="1" customWidth="1"/>
    <col min="5391" max="5392" width="11.375" style="44" bestFit="1" customWidth="1"/>
    <col min="5393" max="5394" width="9" style="44" customWidth="1"/>
    <col min="5395" max="5395" width="10.125" style="44" bestFit="1" customWidth="1"/>
    <col min="5396" max="5633" width="9" style="44"/>
    <col min="5634" max="5634" width="12.125" style="44" customWidth="1"/>
    <col min="5635" max="5635" width="11.625" style="44" bestFit="1" customWidth="1"/>
    <col min="5636" max="5637" width="11.875" style="44" bestFit="1" customWidth="1"/>
    <col min="5638" max="5638" width="10.875" style="44" customWidth="1"/>
    <col min="5639" max="5639" width="12.125" style="44" bestFit="1" customWidth="1"/>
    <col min="5640" max="5640" width="11.875" style="44" bestFit="1" customWidth="1"/>
    <col min="5641" max="5641" width="8.625" style="44" bestFit="1" customWidth="1"/>
    <col min="5642" max="5642" width="11.375" style="44" bestFit="1" customWidth="1"/>
    <col min="5643" max="5643" width="10.875" style="44" customWidth="1"/>
    <col min="5644" max="5644" width="12.125" style="44" bestFit="1" customWidth="1"/>
    <col min="5645" max="5645" width="11.875" style="44" bestFit="1" customWidth="1"/>
    <col min="5646" max="5646" width="8.625" style="44" bestFit="1" customWidth="1"/>
    <col min="5647" max="5648" width="11.375" style="44" bestFit="1" customWidth="1"/>
    <col min="5649" max="5650" width="9" style="44" customWidth="1"/>
    <col min="5651" max="5651" width="10.125" style="44" bestFit="1" customWidth="1"/>
    <col min="5652" max="5889" width="9" style="44"/>
    <col min="5890" max="5890" width="12.125" style="44" customWidth="1"/>
    <col min="5891" max="5891" width="11.625" style="44" bestFit="1" customWidth="1"/>
    <col min="5892" max="5893" width="11.875" style="44" bestFit="1" customWidth="1"/>
    <col min="5894" max="5894" width="10.875" style="44" customWidth="1"/>
    <col min="5895" max="5895" width="12.125" style="44" bestFit="1" customWidth="1"/>
    <col min="5896" max="5896" width="11.875" style="44" bestFit="1" customWidth="1"/>
    <col min="5897" max="5897" width="8.625" style="44" bestFit="1" customWidth="1"/>
    <col min="5898" max="5898" width="11.375" style="44" bestFit="1" customWidth="1"/>
    <col min="5899" max="5899" width="10.875" style="44" customWidth="1"/>
    <col min="5900" max="5900" width="12.125" style="44" bestFit="1" customWidth="1"/>
    <col min="5901" max="5901" width="11.875" style="44" bestFit="1" customWidth="1"/>
    <col min="5902" max="5902" width="8.625" style="44" bestFit="1" customWidth="1"/>
    <col min="5903" max="5904" width="11.375" style="44" bestFit="1" customWidth="1"/>
    <col min="5905" max="5906" width="9" style="44" customWidth="1"/>
    <col min="5907" max="5907" width="10.125" style="44" bestFit="1" customWidth="1"/>
    <col min="5908" max="6145" width="9" style="44"/>
    <col min="6146" max="6146" width="12.125" style="44" customWidth="1"/>
    <col min="6147" max="6147" width="11.625" style="44" bestFit="1" customWidth="1"/>
    <col min="6148" max="6149" width="11.875" style="44" bestFit="1" customWidth="1"/>
    <col min="6150" max="6150" width="10.875" style="44" customWidth="1"/>
    <col min="6151" max="6151" width="12.125" style="44" bestFit="1" customWidth="1"/>
    <col min="6152" max="6152" width="11.875" style="44" bestFit="1" customWidth="1"/>
    <col min="6153" max="6153" width="8.625" style="44" bestFit="1" customWidth="1"/>
    <col min="6154" max="6154" width="11.375" style="44" bestFit="1" customWidth="1"/>
    <col min="6155" max="6155" width="10.875" style="44" customWidth="1"/>
    <col min="6156" max="6156" width="12.125" style="44" bestFit="1" customWidth="1"/>
    <col min="6157" max="6157" width="11.875" style="44" bestFit="1" customWidth="1"/>
    <col min="6158" max="6158" width="8.625" style="44" bestFit="1" customWidth="1"/>
    <col min="6159" max="6160" width="11.375" style="44" bestFit="1" customWidth="1"/>
    <col min="6161" max="6162" width="9" style="44" customWidth="1"/>
    <col min="6163" max="6163" width="10.125" style="44" bestFit="1" customWidth="1"/>
    <col min="6164" max="6401" width="9" style="44"/>
    <col min="6402" max="6402" width="12.125" style="44" customWidth="1"/>
    <col min="6403" max="6403" width="11.625" style="44" bestFit="1" customWidth="1"/>
    <col min="6404" max="6405" width="11.875" style="44" bestFit="1" customWidth="1"/>
    <col min="6406" max="6406" width="10.875" style="44" customWidth="1"/>
    <col min="6407" max="6407" width="12.125" style="44" bestFit="1" customWidth="1"/>
    <col min="6408" max="6408" width="11.875" style="44" bestFit="1" customWidth="1"/>
    <col min="6409" max="6409" width="8.625" style="44" bestFit="1" customWidth="1"/>
    <col min="6410" max="6410" width="11.375" style="44" bestFit="1" customWidth="1"/>
    <col min="6411" max="6411" width="10.875" style="44" customWidth="1"/>
    <col min="6412" max="6412" width="12.125" style="44" bestFit="1" customWidth="1"/>
    <col min="6413" max="6413" width="11.875" style="44" bestFit="1" customWidth="1"/>
    <col min="6414" max="6414" width="8.625" style="44" bestFit="1" customWidth="1"/>
    <col min="6415" max="6416" width="11.375" style="44" bestFit="1" customWidth="1"/>
    <col min="6417" max="6418" width="9" style="44" customWidth="1"/>
    <col min="6419" max="6419" width="10.125" style="44" bestFit="1" customWidth="1"/>
    <col min="6420" max="6657" width="9" style="44"/>
    <col min="6658" max="6658" width="12.125" style="44" customWidth="1"/>
    <col min="6659" max="6659" width="11.625" style="44" bestFit="1" customWidth="1"/>
    <col min="6660" max="6661" width="11.875" style="44" bestFit="1" customWidth="1"/>
    <col min="6662" max="6662" width="10.875" style="44" customWidth="1"/>
    <col min="6663" max="6663" width="12.125" style="44" bestFit="1" customWidth="1"/>
    <col min="6664" max="6664" width="11.875" style="44" bestFit="1" customWidth="1"/>
    <col min="6665" max="6665" width="8.625" style="44" bestFit="1" customWidth="1"/>
    <col min="6666" max="6666" width="11.375" style="44" bestFit="1" customWidth="1"/>
    <col min="6667" max="6667" width="10.875" style="44" customWidth="1"/>
    <col min="6668" max="6668" width="12.125" style="44" bestFit="1" customWidth="1"/>
    <col min="6669" max="6669" width="11.875" style="44" bestFit="1" customWidth="1"/>
    <col min="6670" max="6670" width="8.625" style="44" bestFit="1" customWidth="1"/>
    <col min="6671" max="6672" width="11.375" style="44" bestFit="1" customWidth="1"/>
    <col min="6673" max="6674" width="9" style="44" customWidth="1"/>
    <col min="6675" max="6675" width="10.125" style="44" bestFit="1" customWidth="1"/>
    <col min="6676" max="6913" width="9" style="44"/>
    <col min="6914" max="6914" width="12.125" style="44" customWidth="1"/>
    <col min="6915" max="6915" width="11.625" style="44" bestFit="1" customWidth="1"/>
    <col min="6916" max="6917" width="11.875" style="44" bestFit="1" customWidth="1"/>
    <col min="6918" max="6918" width="10.875" style="44" customWidth="1"/>
    <col min="6919" max="6919" width="12.125" style="44" bestFit="1" customWidth="1"/>
    <col min="6920" max="6920" width="11.875" style="44" bestFit="1" customWidth="1"/>
    <col min="6921" max="6921" width="8.625" style="44" bestFit="1" customWidth="1"/>
    <col min="6922" max="6922" width="11.375" style="44" bestFit="1" customWidth="1"/>
    <col min="6923" max="6923" width="10.875" style="44" customWidth="1"/>
    <col min="6924" max="6924" width="12.125" style="44" bestFit="1" customWidth="1"/>
    <col min="6925" max="6925" width="11.875" style="44" bestFit="1" customWidth="1"/>
    <col min="6926" max="6926" width="8.625" style="44" bestFit="1" customWidth="1"/>
    <col min="6927" max="6928" width="11.375" style="44" bestFit="1" customWidth="1"/>
    <col min="6929" max="6930" width="9" style="44" customWidth="1"/>
    <col min="6931" max="6931" width="10.125" style="44" bestFit="1" customWidth="1"/>
    <col min="6932" max="7169" width="9" style="44"/>
    <col min="7170" max="7170" width="12.125" style="44" customWidth="1"/>
    <col min="7171" max="7171" width="11.625" style="44" bestFit="1" customWidth="1"/>
    <col min="7172" max="7173" width="11.875" style="44" bestFit="1" customWidth="1"/>
    <col min="7174" max="7174" width="10.875" style="44" customWidth="1"/>
    <col min="7175" max="7175" width="12.125" style="44" bestFit="1" customWidth="1"/>
    <col min="7176" max="7176" width="11.875" style="44" bestFit="1" customWidth="1"/>
    <col min="7177" max="7177" width="8.625" style="44" bestFit="1" customWidth="1"/>
    <col min="7178" max="7178" width="11.375" style="44" bestFit="1" customWidth="1"/>
    <col min="7179" max="7179" width="10.875" style="44" customWidth="1"/>
    <col min="7180" max="7180" width="12.125" style="44" bestFit="1" customWidth="1"/>
    <col min="7181" max="7181" width="11.875" style="44" bestFit="1" customWidth="1"/>
    <col min="7182" max="7182" width="8.625" style="44" bestFit="1" customWidth="1"/>
    <col min="7183" max="7184" width="11.375" style="44" bestFit="1" customWidth="1"/>
    <col min="7185" max="7186" width="9" style="44" customWidth="1"/>
    <col min="7187" max="7187" width="10.125" style="44" bestFit="1" customWidth="1"/>
    <col min="7188" max="7425" width="9" style="44"/>
    <col min="7426" max="7426" width="12.125" style="44" customWidth="1"/>
    <col min="7427" max="7427" width="11.625" style="44" bestFit="1" customWidth="1"/>
    <col min="7428" max="7429" width="11.875" style="44" bestFit="1" customWidth="1"/>
    <col min="7430" max="7430" width="10.875" style="44" customWidth="1"/>
    <col min="7431" max="7431" width="12.125" style="44" bestFit="1" customWidth="1"/>
    <col min="7432" max="7432" width="11.875" style="44" bestFit="1" customWidth="1"/>
    <col min="7433" max="7433" width="8.625" style="44" bestFit="1" customWidth="1"/>
    <col min="7434" max="7434" width="11.375" style="44" bestFit="1" customWidth="1"/>
    <col min="7435" max="7435" width="10.875" style="44" customWidth="1"/>
    <col min="7436" max="7436" width="12.125" style="44" bestFit="1" customWidth="1"/>
    <col min="7437" max="7437" width="11.875" style="44" bestFit="1" customWidth="1"/>
    <col min="7438" max="7438" width="8.625" style="44" bestFit="1" customWidth="1"/>
    <col min="7439" max="7440" width="11.375" style="44" bestFit="1" customWidth="1"/>
    <col min="7441" max="7442" width="9" style="44" customWidth="1"/>
    <col min="7443" max="7443" width="10.125" style="44" bestFit="1" customWidth="1"/>
    <col min="7444" max="7681" width="9" style="44"/>
    <col min="7682" max="7682" width="12.125" style="44" customWidth="1"/>
    <col min="7683" max="7683" width="11.625" style="44" bestFit="1" customWidth="1"/>
    <col min="7684" max="7685" width="11.875" style="44" bestFit="1" customWidth="1"/>
    <col min="7686" max="7686" width="10.875" style="44" customWidth="1"/>
    <col min="7687" max="7687" width="12.125" style="44" bestFit="1" customWidth="1"/>
    <col min="7688" max="7688" width="11.875" style="44" bestFit="1" customWidth="1"/>
    <col min="7689" max="7689" width="8.625" style="44" bestFit="1" customWidth="1"/>
    <col min="7690" max="7690" width="11.375" style="44" bestFit="1" customWidth="1"/>
    <col min="7691" max="7691" width="10.875" style="44" customWidth="1"/>
    <col min="7692" max="7692" width="12.125" style="44" bestFit="1" customWidth="1"/>
    <col min="7693" max="7693" width="11.875" style="44" bestFit="1" customWidth="1"/>
    <col min="7694" max="7694" width="8.625" style="44" bestFit="1" customWidth="1"/>
    <col min="7695" max="7696" width="11.375" style="44" bestFit="1" customWidth="1"/>
    <col min="7697" max="7698" width="9" style="44" customWidth="1"/>
    <col min="7699" max="7699" width="10.125" style="44" bestFit="1" customWidth="1"/>
    <col min="7700" max="7937" width="9" style="44"/>
    <col min="7938" max="7938" width="12.125" style="44" customWidth="1"/>
    <col min="7939" max="7939" width="11.625" style="44" bestFit="1" customWidth="1"/>
    <col min="7940" max="7941" width="11.875" style="44" bestFit="1" customWidth="1"/>
    <col min="7942" max="7942" width="10.875" style="44" customWidth="1"/>
    <col min="7943" max="7943" width="12.125" style="44" bestFit="1" customWidth="1"/>
    <col min="7944" max="7944" width="11.875" style="44" bestFit="1" customWidth="1"/>
    <col min="7945" max="7945" width="8.625" style="44" bestFit="1" customWidth="1"/>
    <col min="7946" max="7946" width="11.375" style="44" bestFit="1" customWidth="1"/>
    <col min="7947" max="7947" width="10.875" style="44" customWidth="1"/>
    <col min="7948" max="7948" width="12.125" style="44" bestFit="1" customWidth="1"/>
    <col min="7949" max="7949" width="11.875" style="44" bestFit="1" customWidth="1"/>
    <col min="7950" max="7950" width="8.625" style="44" bestFit="1" customWidth="1"/>
    <col min="7951" max="7952" width="11.375" style="44" bestFit="1" customWidth="1"/>
    <col min="7953" max="7954" width="9" style="44" customWidth="1"/>
    <col min="7955" max="7955" width="10.125" style="44" bestFit="1" customWidth="1"/>
    <col min="7956" max="8193" width="9" style="44"/>
    <col min="8194" max="8194" width="12.125" style="44" customWidth="1"/>
    <col min="8195" max="8195" width="11.625" style="44" bestFit="1" customWidth="1"/>
    <col min="8196" max="8197" width="11.875" style="44" bestFit="1" customWidth="1"/>
    <col min="8198" max="8198" width="10.875" style="44" customWidth="1"/>
    <col min="8199" max="8199" width="12.125" style="44" bestFit="1" customWidth="1"/>
    <col min="8200" max="8200" width="11.875" style="44" bestFit="1" customWidth="1"/>
    <col min="8201" max="8201" width="8.625" style="44" bestFit="1" customWidth="1"/>
    <col min="8202" max="8202" width="11.375" style="44" bestFit="1" customWidth="1"/>
    <col min="8203" max="8203" width="10.875" style="44" customWidth="1"/>
    <col min="8204" max="8204" width="12.125" style="44" bestFit="1" customWidth="1"/>
    <col min="8205" max="8205" width="11.875" style="44" bestFit="1" customWidth="1"/>
    <col min="8206" max="8206" width="8.625" style="44" bestFit="1" customWidth="1"/>
    <col min="8207" max="8208" width="11.375" style="44" bestFit="1" customWidth="1"/>
    <col min="8209" max="8210" width="9" style="44" customWidth="1"/>
    <col min="8211" max="8211" width="10.125" style="44" bestFit="1" customWidth="1"/>
    <col min="8212" max="8449" width="9" style="44"/>
    <col min="8450" max="8450" width="12.125" style="44" customWidth="1"/>
    <col min="8451" max="8451" width="11.625" style="44" bestFit="1" customWidth="1"/>
    <col min="8452" max="8453" width="11.875" style="44" bestFit="1" customWidth="1"/>
    <col min="8454" max="8454" width="10.875" style="44" customWidth="1"/>
    <col min="8455" max="8455" width="12.125" style="44" bestFit="1" customWidth="1"/>
    <col min="8456" max="8456" width="11.875" style="44" bestFit="1" customWidth="1"/>
    <col min="8457" max="8457" width="8.625" style="44" bestFit="1" customWidth="1"/>
    <col min="8458" max="8458" width="11.375" style="44" bestFit="1" customWidth="1"/>
    <col min="8459" max="8459" width="10.875" style="44" customWidth="1"/>
    <col min="8460" max="8460" width="12.125" style="44" bestFit="1" customWidth="1"/>
    <col min="8461" max="8461" width="11.875" style="44" bestFit="1" customWidth="1"/>
    <col min="8462" max="8462" width="8.625" style="44" bestFit="1" customWidth="1"/>
    <col min="8463" max="8464" width="11.375" style="44" bestFit="1" customWidth="1"/>
    <col min="8465" max="8466" width="9" style="44" customWidth="1"/>
    <col min="8467" max="8467" width="10.125" style="44" bestFit="1" customWidth="1"/>
    <col min="8468" max="8705" width="9" style="44"/>
    <col min="8706" max="8706" width="12.125" style="44" customWidth="1"/>
    <col min="8707" max="8707" width="11.625" style="44" bestFit="1" customWidth="1"/>
    <col min="8708" max="8709" width="11.875" style="44" bestFit="1" customWidth="1"/>
    <col min="8710" max="8710" width="10.875" style="44" customWidth="1"/>
    <col min="8711" max="8711" width="12.125" style="44" bestFit="1" customWidth="1"/>
    <col min="8712" max="8712" width="11.875" style="44" bestFit="1" customWidth="1"/>
    <col min="8713" max="8713" width="8.625" style="44" bestFit="1" customWidth="1"/>
    <col min="8714" max="8714" width="11.375" style="44" bestFit="1" customWidth="1"/>
    <col min="8715" max="8715" width="10.875" style="44" customWidth="1"/>
    <col min="8716" max="8716" width="12.125" style="44" bestFit="1" customWidth="1"/>
    <col min="8717" max="8717" width="11.875" style="44" bestFit="1" customWidth="1"/>
    <col min="8718" max="8718" width="8.625" style="44" bestFit="1" customWidth="1"/>
    <col min="8719" max="8720" width="11.375" style="44" bestFit="1" customWidth="1"/>
    <col min="8721" max="8722" width="9" style="44" customWidth="1"/>
    <col min="8723" max="8723" width="10.125" style="44" bestFit="1" customWidth="1"/>
    <col min="8724" max="8961" width="9" style="44"/>
    <col min="8962" max="8962" width="12.125" style="44" customWidth="1"/>
    <col min="8963" max="8963" width="11.625" style="44" bestFit="1" customWidth="1"/>
    <col min="8964" max="8965" width="11.875" style="44" bestFit="1" customWidth="1"/>
    <col min="8966" max="8966" width="10.875" style="44" customWidth="1"/>
    <col min="8967" max="8967" width="12.125" style="44" bestFit="1" customWidth="1"/>
    <col min="8968" max="8968" width="11.875" style="44" bestFit="1" customWidth="1"/>
    <col min="8969" max="8969" width="8.625" style="44" bestFit="1" customWidth="1"/>
    <col min="8970" max="8970" width="11.375" style="44" bestFit="1" customWidth="1"/>
    <col min="8971" max="8971" width="10.875" style="44" customWidth="1"/>
    <col min="8972" max="8972" width="12.125" style="44" bestFit="1" customWidth="1"/>
    <col min="8973" max="8973" width="11.875" style="44" bestFit="1" customWidth="1"/>
    <col min="8974" max="8974" width="8.625" style="44" bestFit="1" customWidth="1"/>
    <col min="8975" max="8976" width="11.375" style="44" bestFit="1" customWidth="1"/>
    <col min="8977" max="8978" width="9" style="44" customWidth="1"/>
    <col min="8979" max="8979" width="10.125" style="44" bestFit="1" customWidth="1"/>
    <col min="8980" max="9217" width="9" style="44"/>
    <col min="9218" max="9218" width="12.125" style="44" customWidth="1"/>
    <col min="9219" max="9219" width="11.625" style="44" bestFit="1" customWidth="1"/>
    <col min="9220" max="9221" width="11.875" style="44" bestFit="1" customWidth="1"/>
    <col min="9222" max="9222" width="10.875" style="44" customWidth="1"/>
    <col min="9223" max="9223" width="12.125" style="44" bestFit="1" customWidth="1"/>
    <col min="9224" max="9224" width="11.875" style="44" bestFit="1" customWidth="1"/>
    <col min="9225" max="9225" width="8.625" style="44" bestFit="1" customWidth="1"/>
    <col min="9226" max="9226" width="11.375" style="44" bestFit="1" customWidth="1"/>
    <col min="9227" max="9227" width="10.875" style="44" customWidth="1"/>
    <col min="9228" max="9228" width="12.125" style="44" bestFit="1" customWidth="1"/>
    <col min="9229" max="9229" width="11.875" style="44" bestFit="1" customWidth="1"/>
    <col min="9230" max="9230" width="8.625" style="44" bestFit="1" customWidth="1"/>
    <col min="9231" max="9232" width="11.375" style="44" bestFit="1" customWidth="1"/>
    <col min="9233" max="9234" width="9" style="44" customWidth="1"/>
    <col min="9235" max="9235" width="10.125" style="44" bestFit="1" customWidth="1"/>
    <col min="9236" max="9473" width="9" style="44"/>
    <col min="9474" max="9474" width="12.125" style="44" customWidth="1"/>
    <col min="9475" max="9475" width="11.625" style="44" bestFit="1" customWidth="1"/>
    <col min="9476" max="9477" width="11.875" style="44" bestFit="1" customWidth="1"/>
    <col min="9478" max="9478" width="10.875" style="44" customWidth="1"/>
    <col min="9479" max="9479" width="12.125" style="44" bestFit="1" customWidth="1"/>
    <col min="9480" max="9480" width="11.875" style="44" bestFit="1" customWidth="1"/>
    <col min="9481" max="9481" width="8.625" style="44" bestFit="1" customWidth="1"/>
    <col min="9482" max="9482" width="11.375" style="44" bestFit="1" customWidth="1"/>
    <col min="9483" max="9483" width="10.875" style="44" customWidth="1"/>
    <col min="9484" max="9484" width="12.125" style="44" bestFit="1" customWidth="1"/>
    <col min="9485" max="9485" width="11.875" style="44" bestFit="1" customWidth="1"/>
    <col min="9486" max="9486" width="8.625" style="44" bestFit="1" customWidth="1"/>
    <col min="9487" max="9488" width="11.375" style="44" bestFit="1" customWidth="1"/>
    <col min="9489" max="9490" width="9" style="44" customWidth="1"/>
    <col min="9491" max="9491" width="10.125" style="44" bestFit="1" customWidth="1"/>
    <col min="9492" max="9729" width="9" style="44"/>
    <col min="9730" max="9730" width="12.125" style="44" customWidth="1"/>
    <col min="9731" max="9731" width="11.625" style="44" bestFit="1" customWidth="1"/>
    <col min="9732" max="9733" width="11.875" style="44" bestFit="1" customWidth="1"/>
    <col min="9734" max="9734" width="10.875" style="44" customWidth="1"/>
    <col min="9735" max="9735" width="12.125" style="44" bestFit="1" customWidth="1"/>
    <col min="9736" max="9736" width="11.875" style="44" bestFit="1" customWidth="1"/>
    <col min="9737" max="9737" width="8.625" style="44" bestFit="1" customWidth="1"/>
    <col min="9738" max="9738" width="11.375" style="44" bestFit="1" customWidth="1"/>
    <col min="9739" max="9739" width="10.875" style="44" customWidth="1"/>
    <col min="9740" max="9740" width="12.125" style="44" bestFit="1" customWidth="1"/>
    <col min="9741" max="9741" width="11.875" style="44" bestFit="1" customWidth="1"/>
    <col min="9742" max="9742" width="8.625" style="44" bestFit="1" customWidth="1"/>
    <col min="9743" max="9744" width="11.375" style="44" bestFit="1" customWidth="1"/>
    <col min="9745" max="9746" width="9" style="44" customWidth="1"/>
    <col min="9747" max="9747" width="10.125" style="44" bestFit="1" customWidth="1"/>
    <col min="9748" max="9985" width="9" style="44"/>
    <col min="9986" max="9986" width="12.125" style="44" customWidth="1"/>
    <col min="9987" max="9987" width="11.625" style="44" bestFit="1" customWidth="1"/>
    <col min="9988" max="9989" width="11.875" style="44" bestFit="1" customWidth="1"/>
    <col min="9990" max="9990" width="10.875" style="44" customWidth="1"/>
    <col min="9991" max="9991" width="12.125" style="44" bestFit="1" customWidth="1"/>
    <col min="9992" max="9992" width="11.875" style="44" bestFit="1" customWidth="1"/>
    <col min="9993" max="9993" width="8.625" style="44" bestFit="1" customWidth="1"/>
    <col min="9994" max="9994" width="11.375" style="44" bestFit="1" customWidth="1"/>
    <col min="9995" max="9995" width="10.875" style="44" customWidth="1"/>
    <col min="9996" max="9996" width="12.125" style="44" bestFit="1" customWidth="1"/>
    <col min="9997" max="9997" width="11.875" style="44" bestFit="1" customWidth="1"/>
    <col min="9998" max="9998" width="8.625" style="44" bestFit="1" customWidth="1"/>
    <col min="9999" max="10000" width="11.375" style="44" bestFit="1" customWidth="1"/>
    <col min="10001" max="10002" width="9" style="44" customWidth="1"/>
    <col min="10003" max="10003" width="10.125" style="44" bestFit="1" customWidth="1"/>
    <col min="10004" max="10241" width="9" style="44"/>
    <col min="10242" max="10242" width="12.125" style="44" customWidth="1"/>
    <col min="10243" max="10243" width="11.625" style="44" bestFit="1" customWidth="1"/>
    <col min="10244" max="10245" width="11.875" style="44" bestFit="1" customWidth="1"/>
    <col min="10246" max="10246" width="10.875" style="44" customWidth="1"/>
    <col min="10247" max="10247" width="12.125" style="44" bestFit="1" customWidth="1"/>
    <col min="10248" max="10248" width="11.875" style="44" bestFit="1" customWidth="1"/>
    <col min="10249" max="10249" width="8.625" style="44" bestFit="1" customWidth="1"/>
    <col min="10250" max="10250" width="11.375" style="44" bestFit="1" customWidth="1"/>
    <col min="10251" max="10251" width="10.875" style="44" customWidth="1"/>
    <col min="10252" max="10252" width="12.125" style="44" bestFit="1" customWidth="1"/>
    <col min="10253" max="10253" width="11.875" style="44" bestFit="1" customWidth="1"/>
    <col min="10254" max="10254" width="8.625" style="44" bestFit="1" customWidth="1"/>
    <col min="10255" max="10256" width="11.375" style="44" bestFit="1" customWidth="1"/>
    <col min="10257" max="10258" width="9" style="44" customWidth="1"/>
    <col min="10259" max="10259" width="10.125" style="44" bestFit="1" customWidth="1"/>
    <col min="10260" max="10497" width="9" style="44"/>
    <col min="10498" max="10498" width="12.125" style="44" customWidth="1"/>
    <col min="10499" max="10499" width="11.625" style="44" bestFit="1" customWidth="1"/>
    <col min="10500" max="10501" width="11.875" style="44" bestFit="1" customWidth="1"/>
    <col min="10502" max="10502" width="10.875" style="44" customWidth="1"/>
    <col min="10503" max="10503" width="12.125" style="44" bestFit="1" customWidth="1"/>
    <col min="10504" max="10504" width="11.875" style="44" bestFit="1" customWidth="1"/>
    <col min="10505" max="10505" width="8.625" style="44" bestFit="1" customWidth="1"/>
    <col min="10506" max="10506" width="11.375" style="44" bestFit="1" customWidth="1"/>
    <col min="10507" max="10507" width="10.875" style="44" customWidth="1"/>
    <col min="10508" max="10508" width="12.125" style="44" bestFit="1" customWidth="1"/>
    <col min="10509" max="10509" width="11.875" style="44" bestFit="1" customWidth="1"/>
    <col min="10510" max="10510" width="8.625" style="44" bestFit="1" customWidth="1"/>
    <col min="10511" max="10512" width="11.375" style="44" bestFit="1" customWidth="1"/>
    <col min="10513" max="10514" width="9" style="44" customWidth="1"/>
    <col min="10515" max="10515" width="10.125" style="44" bestFit="1" customWidth="1"/>
    <col min="10516" max="10753" width="9" style="44"/>
    <col min="10754" max="10754" width="12.125" style="44" customWidth="1"/>
    <col min="10755" max="10755" width="11.625" style="44" bestFit="1" customWidth="1"/>
    <col min="10756" max="10757" width="11.875" style="44" bestFit="1" customWidth="1"/>
    <col min="10758" max="10758" width="10.875" style="44" customWidth="1"/>
    <col min="10759" max="10759" width="12.125" style="44" bestFit="1" customWidth="1"/>
    <col min="10760" max="10760" width="11.875" style="44" bestFit="1" customWidth="1"/>
    <col min="10761" max="10761" width="8.625" style="44" bestFit="1" customWidth="1"/>
    <col min="10762" max="10762" width="11.375" style="44" bestFit="1" customWidth="1"/>
    <col min="10763" max="10763" width="10.875" style="44" customWidth="1"/>
    <col min="10764" max="10764" width="12.125" style="44" bestFit="1" customWidth="1"/>
    <col min="10765" max="10765" width="11.875" style="44" bestFit="1" customWidth="1"/>
    <col min="10766" max="10766" width="8.625" style="44" bestFit="1" customWidth="1"/>
    <col min="10767" max="10768" width="11.375" style="44" bestFit="1" customWidth="1"/>
    <col min="10769" max="10770" width="9" style="44" customWidth="1"/>
    <col min="10771" max="10771" width="10.125" style="44" bestFit="1" customWidth="1"/>
    <col min="10772" max="11009" width="9" style="44"/>
    <col min="11010" max="11010" width="12.125" style="44" customWidth="1"/>
    <col min="11011" max="11011" width="11.625" style="44" bestFit="1" customWidth="1"/>
    <col min="11012" max="11013" width="11.875" style="44" bestFit="1" customWidth="1"/>
    <col min="11014" max="11014" width="10.875" style="44" customWidth="1"/>
    <col min="11015" max="11015" width="12.125" style="44" bestFit="1" customWidth="1"/>
    <col min="11016" max="11016" width="11.875" style="44" bestFit="1" customWidth="1"/>
    <col min="11017" max="11017" width="8.625" style="44" bestFit="1" customWidth="1"/>
    <col min="11018" max="11018" width="11.375" style="44" bestFit="1" customWidth="1"/>
    <col min="11019" max="11019" width="10.875" style="44" customWidth="1"/>
    <col min="11020" max="11020" width="12.125" style="44" bestFit="1" customWidth="1"/>
    <col min="11021" max="11021" width="11.875" style="44" bestFit="1" customWidth="1"/>
    <col min="11022" max="11022" width="8.625" style="44" bestFit="1" customWidth="1"/>
    <col min="11023" max="11024" width="11.375" style="44" bestFit="1" customWidth="1"/>
    <col min="11025" max="11026" width="9" style="44" customWidth="1"/>
    <col min="11027" max="11027" width="10.125" style="44" bestFit="1" customWidth="1"/>
    <col min="11028" max="11265" width="9" style="44"/>
    <col min="11266" max="11266" width="12.125" style="44" customWidth="1"/>
    <col min="11267" max="11267" width="11.625" style="44" bestFit="1" customWidth="1"/>
    <col min="11268" max="11269" width="11.875" style="44" bestFit="1" customWidth="1"/>
    <col min="11270" max="11270" width="10.875" style="44" customWidth="1"/>
    <col min="11271" max="11271" width="12.125" style="44" bestFit="1" customWidth="1"/>
    <col min="11272" max="11272" width="11.875" style="44" bestFit="1" customWidth="1"/>
    <col min="11273" max="11273" width="8.625" style="44" bestFit="1" customWidth="1"/>
    <col min="11274" max="11274" width="11.375" style="44" bestFit="1" customWidth="1"/>
    <col min="11275" max="11275" width="10.875" style="44" customWidth="1"/>
    <col min="11276" max="11276" width="12.125" style="44" bestFit="1" customWidth="1"/>
    <col min="11277" max="11277" width="11.875" style="44" bestFit="1" customWidth="1"/>
    <col min="11278" max="11278" width="8.625" style="44" bestFit="1" customWidth="1"/>
    <col min="11279" max="11280" width="11.375" style="44" bestFit="1" customWidth="1"/>
    <col min="11281" max="11282" width="9" style="44" customWidth="1"/>
    <col min="11283" max="11283" width="10.125" style="44" bestFit="1" customWidth="1"/>
    <col min="11284" max="11521" width="9" style="44"/>
    <col min="11522" max="11522" width="12.125" style="44" customWidth="1"/>
    <col min="11523" max="11523" width="11.625" style="44" bestFit="1" customWidth="1"/>
    <col min="11524" max="11525" width="11.875" style="44" bestFit="1" customWidth="1"/>
    <col min="11526" max="11526" width="10.875" style="44" customWidth="1"/>
    <col min="11527" max="11527" width="12.125" style="44" bestFit="1" customWidth="1"/>
    <col min="11528" max="11528" width="11.875" style="44" bestFit="1" customWidth="1"/>
    <col min="11529" max="11529" width="8.625" style="44" bestFit="1" customWidth="1"/>
    <col min="11530" max="11530" width="11.375" style="44" bestFit="1" customWidth="1"/>
    <col min="11531" max="11531" width="10.875" style="44" customWidth="1"/>
    <col min="11532" max="11532" width="12.125" style="44" bestFit="1" customWidth="1"/>
    <col min="11533" max="11533" width="11.875" style="44" bestFit="1" customWidth="1"/>
    <col min="11534" max="11534" width="8.625" style="44" bestFit="1" customWidth="1"/>
    <col min="11535" max="11536" width="11.375" style="44" bestFit="1" customWidth="1"/>
    <col min="11537" max="11538" width="9" style="44" customWidth="1"/>
    <col min="11539" max="11539" width="10.125" style="44" bestFit="1" customWidth="1"/>
    <col min="11540" max="11777" width="9" style="44"/>
    <col min="11778" max="11778" width="12.125" style="44" customWidth="1"/>
    <col min="11779" max="11779" width="11.625" style="44" bestFit="1" customWidth="1"/>
    <col min="11780" max="11781" width="11.875" style="44" bestFit="1" customWidth="1"/>
    <col min="11782" max="11782" width="10.875" style="44" customWidth="1"/>
    <col min="11783" max="11783" width="12.125" style="44" bestFit="1" customWidth="1"/>
    <col min="11784" max="11784" width="11.875" style="44" bestFit="1" customWidth="1"/>
    <col min="11785" max="11785" width="8.625" style="44" bestFit="1" customWidth="1"/>
    <col min="11786" max="11786" width="11.375" style="44" bestFit="1" customWidth="1"/>
    <col min="11787" max="11787" width="10.875" style="44" customWidth="1"/>
    <col min="11788" max="11788" width="12.125" style="44" bestFit="1" customWidth="1"/>
    <col min="11789" max="11789" width="11.875" style="44" bestFit="1" customWidth="1"/>
    <col min="11790" max="11790" width="8.625" style="44" bestFit="1" customWidth="1"/>
    <col min="11791" max="11792" width="11.375" style="44" bestFit="1" customWidth="1"/>
    <col min="11793" max="11794" width="9" style="44" customWidth="1"/>
    <col min="11795" max="11795" width="10.125" style="44" bestFit="1" customWidth="1"/>
    <col min="11796" max="12033" width="9" style="44"/>
    <col min="12034" max="12034" width="12.125" style="44" customWidth="1"/>
    <col min="12035" max="12035" width="11.625" style="44" bestFit="1" customWidth="1"/>
    <col min="12036" max="12037" width="11.875" style="44" bestFit="1" customWidth="1"/>
    <col min="12038" max="12038" width="10.875" style="44" customWidth="1"/>
    <col min="12039" max="12039" width="12.125" style="44" bestFit="1" customWidth="1"/>
    <col min="12040" max="12040" width="11.875" style="44" bestFit="1" customWidth="1"/>
    <col min="12041" max="12041" width="8.625" style="44" bestFit="1" customWidth="1"/>
    <col min="12042" max="12042" width="11.375" style="44" bestFit="1" customWidth="1"/>
    <col min="12043" max="12043" width="10.875" style="44" customWidth="1"/>
    <col min="12044" max="12044" width="12.125" style="44" bestFit="1" customWidth="1"/>
    <col min="12045" max="12045" width="11.875" style="44" bestFit="1" customWidth="1"/>
    <col min="12046" max="12046" width="8.625" style="44" bestFit="1" customWidth="1"/>
    <col min="12047" max="12048" width="11.375" style="44" bestFit="1" customWidth="1"/>
    <col min="12049" max="12050" width="9" style="44" customWidth="1"/>
    <col min="12051" max="12051" width="10.125" style="44" bestFit="1" customWidth="1"/>
    <col min="12052" max="12289" width="9" style="44"/>
    <col min="12290" max="12290" width="12.125" style="44" customWidth="1"/>
    <col min="12291" max="12291" width="11.625" style="44" bestFit="1" customWidth="1"/>
    <col min="12292" max="12293" width="11.875" style="44" bestFit="1" customWidth="1"/>
    <col min="12294" max="12294" width="10.875" style="44" customWidth="1"/>
    <col min="12295" max="12295" width="12.125" style="44" bestFit="1" customWidth="1"/>
    <col min="12296" max="12296" width="11.875" style="44" bestFit="1" customWidth="1"/>
    <col min="12297" max="12297" width="8.625" style="44" bestFit="1" customWidth="1"/>
    <col min="12298" max="12298" width="11.375" style="44" bestFit="1" customWidth="1"/>
    <col min="12299" max="12299" width="10.875" style="44" customWidth="1"/>
    <col min="12300" max="12300" width="12.125" style="44" bestFit="1" customWidth="1"/>
    <col min="12301" max="12301" width="11.875" style="44" bestFit="1" customWidth="1"/>
    <col min="12302" max="12302" width="8.625" style="44" bestFit="1" customWidth="1"/>
    <col min="12303" max="12304" width="11.375" style="44" bestFit="1" customWidth="1"/>
    <col min="12305" max="12306" width="9" style="44" customWidth="1"/>
    <col min="12307" max="12307" width="10.125" style="44" bestFit="1" customWidth="1"/>
    <col min="12308" max="12545" width="9" style="44"/>
    <col min="12546" max="12546" width="12.125" style="44" customWidth="1"/>
    <col min="12547" max="12547" width="11.625" style="44" bestFit="1" customWidth="1"/>
    <col min="12548" max="12549" width="11.875" style="44" bestFit="1" customWidth="1"/>
    <col min="12550" max="12550" width="10.875" style="44" customWidth="1"/>
    <col min="12551" max="12551" width="12.125" style="44" bestFit="1" customWidth="1"/>
    <col min="12552" max="12552" width="11.875" style="44" bestFit="1" customWidth="1"/>
    <col min="12553" max="12553" width="8.625" style="44" bestFit="1" customWidth="1"/>
    <col min="12554" max="12554" width="11.375" style="44" bestFit="1" customWidth="1"/>
    <col min="12555" max="12555" width="10.875" style="44" customWidth="1"/>
    <col min="12556" max="12556" width="12.125" style="44" bestFit="1" customWidth="1"/>
    <col min="12557" max="12557" width="11.875" style="44" bestFit="1" customWidth="1"/>
    <col min="12558" max="12558" width="8.625" style="44" bestFit="1" customWidth="1"/>
    <col min="12559" max="12560" width="11.375" style="44" bestFit="1" customWidth="1"/>
    <col min="12561" max="12562" width="9" style="44" customWidth="1"/>
    <col min="12563" max="12563" width="10.125" style="44" bestFit="1" customWidth="1"/>
    <col min="12564" max="12801" width="9" style="44"/>
    <col min="12802" max="12802" width="12.125" style="44" customWidth="1"/>
    <col min="12803" max="12803" width="11.625" style="44" bestFit="1" customWidth="1"/>
    <col min="12804" max="12805" width="11.875" style="44" bestFit="1" customWidth="1"/>
    <col min="12806" max="12806" width="10.875" style="44" customWidth="1"/>
    <col min="12807" max="12807" width="12.125" style="44" bestFit="1" customWidth="1"/>
    <col min="12808" max="12808" width="11.875" style="44" bestFit="1" customWidth="1"/>
    <col min="12809" max="12809" width="8.625" style="44" bestFit="1" customWidth="1"/>
    <col min="12810" max="12810" width="11.375" style="44" bestFit="1" customWidth="1"/>
    <col min="12811" max="12811" width="10.875" style="44" customWidth="1"/>
    <col min="12812" max="12812" width="12.125" style="44" bestFit="1" customWidth="1"/>
    <col min="12813" max="12813" width="11.875" style="44" bestFit="1" customWidth="1"/>
    <col min="12814" max="12814" width="8.625" style="44" bestFit="1" customWidth="1"/>
    <col min="12815" max="12816" width="11.375" style="44" bestFit="1" customWidth="1"/>
    <col min="12817" max="12818" width="9" style="44" customWidth="1"/>
    <col min="12819" max="12819" width="10.125" style="44" bestFit="1" customWidth="1"/>
    <col min="12820" max="13057" width="9" style="44"/>
    <col min="13058" max="13058" width="12.125" style="44" customWidth="1"/>
    <col min="13059" max="13059" width="11.625" style="44" bestFit="1" customWidth="1"/>
    <col min="13060" max="13061" width="11.875" style="44" bestFit="1" customWidth="1"/>
    <col min="13062" max="13062" width="10.875" style="44" customWidth="1"/>
    <col min="13063" max="13063" width="12.125" style="44" bestFit="1" customWidth="1"/>
    <col min="13064" max="13064" width="11.875" style="44" bestFit="1" customWidth="1"/>
    <col min="13065" max="13065" width="8.625" style="44" bestFit="1" customWidth="1"/>
    <col min="13066" max="13066" width="11.375" style="44" bestFit="1" customWidth="1"/>
    <col min="13067" max="13067" width="10.875" style="44" customWidth="1"/>
    <col min="13068" max="13068" width="12.125" style="44" bestFit="1" customWidth="1"/>
    <col min="13069" max="13069" width="11.875" style="44" bestFit="1" customWidth="1"/>
    <col min="13070" max="13070" width="8.625" style="44" bestFit="1" customWidth="1"/>
    <col min="13071" max="13072" width="11.375" style="44" bestFit="1" customWidth="1"/>
    <col min="13073" max="13074" width="9" style="44" customWidth="1"/>
    <col min="13075" max="13075" width="10.125" style="44" bestFit="1" customWidth="1"/>
    <col min="13076" max="13313" width="9" style="44"/>
    <col min="13314" max="13314" width="12.125" style="44" customWidth="1"/>
    <col min="13315" max="13315" width="11.625" style="44" bestFit="1" customWidth="1"/>
    <col min="13316" max="13317" width="11.875" style="44" bestFit="1" customWidth="1"/>
    <col min="13318" max="13318" width="10.875" style="44" customWidth="1"/>
    <col min="13319" max="13319" width="12.125" style="44" bestFit="1" customWidth="1"/>
    <col min="13320" max="13320" width="11.875" style="44" bestFit="1" customWidth="1"/>
    <col min="13321" max="13321" width="8.625" style="44" bestFit="1" customWidth="1"/>
    <col min="13322" max="13322" width="11.375" style="44" bestFit="1" customWidth="1"/>
    <col min="13323" max="13323" width="10.875" style="44" customWidth="1"/>
    <col min="13324" max="13324" width="12.125" style="44" bestFit="1" customWidth="1"/>
    <col min="13325" max="13325" width="11.875" style="44" bestFit="1" customWidth="1"/>
    <col min="13326" max="13326" width="8.625" style="44" bestFit="1" customWidth="1"/>
    <col min="13327" max="13328" width="11.375" style="44" bestFit="1" customWidth="1"/>
    <col min="13329" max="13330" width="9" style="44" customWidth="1"/>
    <col min="13331" max="13331" width="10.125" style="44" bestFit="1" customWidth="1"/>
    <col min="13332" max="13569" width="9" style="44"/>
    <col min="13570" max="13570" width="12.125" style="44" customWidth="1"/>
    <col min="13571" max="13571" width="11.625" style="44" bestFit="1" customWidth="1"/>
    <col min="13572" max="13573" width="11.875" style="44" bestFit="1" customWidth="1"/>
    <col min="13574" max="13574" width="10.875" style="44" customWidth="1"/>
    <col min="13575" max="13575" width="12.125" style="44" bestFit="1" customWidth="1"/>
    <col min="13576" max="13576" width="11.875" style="44" bestFit="1" customWidth="1"/>
    <col min="13577" max="13577" width="8.625" style="44" bestFit="1" customWidth="1"/>
    <col min="13578" max="13578" width="11.375" style="44" bestFit="1" customWidth="1"/>
    <col min="13579" max="13579" width="10.875" style="44" customWidth="1"/>
    <col min="13580" max="13580" width="12.125" style="44" bestFit="1" customWidth="1"/>
    <col min="13581" max="13581" width="11.875" style="44" bestFit="1" customWidth="1"/>
    <col min="13582" max="13582" width="8.625" style="44" bestFit="1" customWidth="1"/>
    <col min="13583" max="13584" width="11.375" style="44" bestFit="1" customWidth="1"/>
    <col min="13585" max="13586" width="9" style="44" customWidth="1"/>
    <col min="13587" max="13587" width="10.125" style="44" bestFit="1" customWidth="1"/>
    <col min="13588" max="13825" width="9" style="44"/>
    <col min="13826" max="13826" width="12.125" style="44" customWidth="1"/>
    <col min="13827" max="13827" width="11.625" style="44" bestFit="1" customWidth="1"/>
    <col min="13828" max="13829" width="11.875" style="44" bestFit="1" customWidth="1"/>
    <col min="13830" max="13830" width="10.875" style="44" customWidth="1"/>
    <col min="13831" max="13831" width="12.125" style="44" bestFit="1" customWidth="1"/>
    <col min="13832" max="13832" width="11.875" style="44" bestFit="1" customWidth="1"/>
    <col min="13833" max="13833" width="8.625" style="44" bestFit="1" customWidth="1"/>
    <col min="13834" max="13834" width="11.375" style="44" bestFit="1" customWidth="1"/>
    <col min="13835" max="13835" width="10.875" style="44" customWidth="1"/>
    <col min="13836" max="13836" width="12.125" style="44" bestFit="1" customWidth="1"/>
    <col min="13837" max="13837" width="11.875" style="44" bestFit="1" customWidth="1"/>
    <col min="13838" max="13838" width="8.625" style="44" bestFit="1" customWidth="1"/>
    <col min="13839" max="13840" width="11.375" style="44" bestFit="1" customWidth="1"/>
    <col min="13841" max="13842" width="9" style="44" customWidth="1"/>
    <col min="13843" max="13843" width="10.125" style="44" bestFit="1" customWidth="1"/>
    <col min="13844" max="14081" width="9" style="44"/>
    <col min="14082" max="14082" width="12.125" style="44" customWidth="1"/>
    <col min="14083" max="14083" width="11.625" style="44" bestFit="1" customWidth="1"/>
    <col min="14084" max="14085" width="11.875" style="44" bestFit="1" customWidth="1"/>
    <col min="14086" max="14086" width="10.875" style="44" customWidth="1"/>
    <col min="14087" max="14087" width="12.125" style="44" bestFit="1" customWidth="1"/>
    <col min="14088" max="14088" width="11.875" style="44" bestFit="1" customWidth="1"/>
    <col min="14089" max="14089" width="8.625" style="44" bestFit="1" customWidth="1"/>
    <col min="14090" max="14090" width="11.375" style="44" bestFit="1" customWidth="1"/>
    <col min="14091" max="14091" width="10.875" style="44" customWidth="1"/>
    <col min="14092" max="14092" width="12.125" style="44" bestFit="1" customWidth="1"/>
    <col min="14093" max="14093" width="11.875" style="44" bestFit="1" customWidth="1"/>
    <col min="14094" max="14094" width="8.625" style="44" bestFit="1" customWidth="1"/>
    <col min="14095" max="14096" width="11.375" style="44" bestFit="1" customWidth="1"/>
    <col min="14097" max="14098" width="9" style="44" customWidth="1"/>
    <col min="14099" max="14099" width="10.125" style="44" bestFit="1" customWidth="1"/>
    <col min="14100" max="14337" width="9" style="44"/>
    <col min="14338" max="14338" width="12.125" style="44" customWidth="1"/>
    <col min="14339" max="14339" width="11.625" style="44" bestFit="1" customWidth="1"/>
    <col min="14340" max="14341" width="11.875" style="44" bestFit="1" customWidth="1"/>
    <col min="14342" max="14342" width="10.875" style="44" customWidth="1"/>
    <col min="14343" max="14343" width="12.125" style="44" bestFit="1" customWidth="1"/>
    <col min="14344" max="14344" width="11.875" style="44" bestFit="1" customWidth="1"/>
    <col min="14345" max="14345" width="8.625" style="44" bestFit="1" customWidth="1"/>
    <col min="14346" max="14346" width="11.375" style="44" bestFit="1" customWidth="1"/>
    <col min="14347" max="14347" width="10.875" style="44" customWidth="1"/>
    <col min="14348" max="14348" width="12.125" style="44" bestFit="1" customWidth="1"/>
    <col min="14349" max="14349" width="11.875" style="44" bestFit="1" customWidth="1"/>
    <col min="14350" max="14350" width="8.625" style="44" bestFit="1" customWidth="1"/>
    <col min="14351" max="14352" width="11.375" style="44" bestFit="1" customWidth="1"/>
    <col min="14353" max="14354" width="9" style="44" customWidth="1"/>
    <col min="14355" max="14355" width="10.125" style="44" bestFit="1" customWidth="1"/>
    <col min="14356" max="14593" width="9" style="44"/>
    <col min="14594" max="14594" width="12.125" style="44" customWidth="1"/>
    <col min="14595" max="14595" width="11.625" style="44" bestFit="1" customWidth="1"/>
    <col min="14596" max="14597" width="11.875" style="44" bestFit="1" customWidth="1"/>
    <col min="14598" max="14598" width="10.875" style="44" customWidth="1"/>
    <col min="14599" max="14599" width="12.125" style="44" bestFit="1" customWidth="1"/>
    <col min="14600" max="14600" width="11.875" style="44" bestFit="1" customWidth="1"/>
    <col min="14601" max="14601" width="8.625" style="44" bestFit="1" customWidth="1"/>
    <col min="14602" max="14602" width="11.375" style="44" bestFit="1" customWidth="1"/>
    <col min="14603" max="14603" width="10.875" style="44" customWidth="1"/>
    <col min="14604" max="14604" width="12.125" style="44" bestFit="1" customWidth="1"/>
    <col min="14605" max="14605" width="11.875" style="44" bestFit="1" customWidth="1"/>
    <col min="14606" max="14606" width="8.625" style="44" bestFit="1" customWidth="1"/>
    <col min="14607" max="14608" width="11.375" style="44" bestFit="1" customWidth="1"/>
    <col min="14609" max="14610" width="9" style="44" customWidth="1"/>
    <col min="14611" max="14611" width="10.125" style="44" bestFit="1" customWidth="1"/>
    <col min="14612" max="14849" width="9" style="44"/>
    <col min="14850" max="14850" width="12.125" style="44" customWidth="1"/>
    <col min="14851" max="14851" width="11.625" style="44" bestFit="1" customWidth="1"/>
    <col min="14852" max="14853" width="11.875" style="44" bestFit="1" customWidth="1"/>
    <col min="14854" max="14854" width="10.875" style="44" customWidth="1"/>
    <col min="14855" max="14855" width="12.125" style="44" bestFit="1" customWidth="1"/>
    <col min="14856" max="14856" width="11.875" style="44" bestFit="1" customWidth="1"/>
    <col min="14857" max="14857" width="8.625" style="44" bestFit="1" customWidth="1"/>
    <col min="14858" max="14858" width="11.375" style="44" bestFit="1" customWidth="1"/>
    <col min="14859" max="14859" width="10.875" style="44" customWidth="1"/>
    <col min="14860" max="14860" width="12.125" style="44" bestFit="1" customWidth="1"/>
    <col min="14861" max="14861" width="11.875" style="44" bestFit="1" customWidth="1"/>
    <col min="14862" max="14862" width="8.625" style="44" bestFit="1" customWidth="1"/>
    <col min="14863" max="14864" width="11.375" style="44" bestFit="1" customWidth="1"/>
    <col min="14865" max="14866" width="9" style="44" customWidth="1"/>
    <col min="14867" max="14867" width="10.125" style="44" bestFit="1" customWidth="1"/>
    <col min="14868" max="15105" width="9" style="44"/>
    <col min="15106" max="15106" width="12.125" style="44" customWidth="1"/>
    <col min="15107" max="15107" width="11.625" style="44" bestFit="1" customWidth="1"/>
    <col min="15108" max="15109" width="11.875" style="44" bestFit="1" customWidth="1"/>
    <col min="15110" max="15110" width="10.875" style="44" customWidth="1"/>
    <col min="15111" max="15111" width="12.125" style="44" bestFit="1" customWidth="1"/>
    <col min="15112" max="15112" width="11.875" style="44" bestFit="1" customWidth="1"/>
    <col min="15113" max="15113" width="8.625" style="44" bestFit="1" customWidth="1"/>
    <col min="15114" max="15114" width="11.375" style="44" bestFit="1" customWidth="1"/>
    <col min="15115" max="15115" width="10.875" style="44" customWidth="1"/>
    <col min="15116" max="15116" width="12.125" style="44" bestFit="1" customWidth="1"/>
    <col min="15117" max="15117" width="11.875" style="44" bestFit="1" customWidth="1"/>
    <col min="15118" max="15118" width="8.625" style="44" bestFit="1" customWidth="1"/>
    <col min="15119" max="15120" width="11.375" style="44" bestFit="1" customWidth="1"/>
    <col min="15121" max="15122" width="9" style="44" customWidth="1"/>
    <col min="15123" max="15123" width="10.125" style="44" bestFit="1" customWidth="1"/>
    <col min="15124" max="15361" width="9" style="44"/>
    <col min="15362" max="15362" width="12.125" style="44" customWidth="1"/>
    <col min="15363" max="15363" width="11.625" style="44" bestFit="1" customWidth="1"/>
    <col min="15364" max="15365" width="11.875" style="44" bestFit="1" customWidth="1"/>
    <col min="15366" max="15366" width="10.875" style="44" customWidth="1"/>
    <col min="15367" max="15367" width="12.125" style="44" bestFit="1" customWidth="1"/>
    <col min="15368" max="15368" width="11.875" style="44" bestFit="1" customWidth="1"/>
    <col min="15369" max="15369" width="8.625" style="44" bestFit="1" customWidth="1"/>
    <col min="15370" max="15370" width="11.375" style="44" bestFit="1" customWidth="1"/>
    <col min="15371" max="15371" width="10.875" style="44" customWidth="1"/>
    <col min="15372" max="15372" width="12.125" style="44" bestFit="1" customWidth="1"/>
    <col min="15373" max="15373" width="11.875" style="44" bestFit="1" customWidth="1"/>
    <col min="15374" max="15374" width="8.625" style="44" bestFit="1" customWidth="1"/>
    <col min="15375" max="15376" width="11.375" style="44" bestFit="1" customWidth="1"/>
    <col min="15377" max="15378" width="9" style="44" customWidth="1"/>
    <col min="15379" max="15379" width="10.125" style="44" bestFit="1" customWidth="1"/>
    <col min="15380" max="15617" width="9" style="44"/>
    <col min="15618" max="15618" width="12.125" style="44" customWidth="1"/>
    <col min="15619" max="15619" width="11.625" style="44" bestFit="1" customWidth="1"/>
    <col min="15620" max="15621" width="11.875" style="44" bestFit="1" customWidth="1"/>
    <col min="15622" max="15622" width="10.875" style="44" customWidth="1"/>
    <col min="15623" max="15623" width="12.125" style="44" bestFit="1" customWidth="1"/>
    <col min="15624" max="15624" width="11.875" style="44" bestFit="1" customWidth="1"/>
    <col min="15625" max="15625" width="8.625" style="44" bestFit="1" customWidth="1"/>
    <col min="15626" max="15626" width="11.375" style="44" bestFit="1" customWidth="1"/>
    <col min="15627" max="15627" width="10.875" style="44" customWidth="1"/>
    <col min="15628" max="15628" width="12.125" style="44" bestFit="1" customWidth="1"/>
    <col min="15629" max="15629" width="11.875" style="44" bestFit="1" customWidth="1"/>
    <col min="15630" max="15630" width="8.625" style="44" bestFit="1" customWidth="1"/>
    <col min="15631" max="15632" width="11.375" style="44" bestFit="1" customWidth="1"/>
    <col min="15633" max="15634" width="9" style="44" customWidth="1"/>
    <col min="15635" max="15635" width="10.125" style="44" bestFit="1" customWidth="1"/>
    <col min="15636" max="15873" width="9" style="44"/>
    <col min="15874" max="15874" width="12.125" style="44" customWidth="1"/>
    <col min="15875" max="15875" width="11.625" style="44" bestFit="1" customWidth="1"/>
    <col min="15876" max="15877" width="11.875" style="44" bestFit="1" customWidth="1"/>
    <col min="15878" max="15878" width="10.875" style="44" customWidth="1"/>
    <col min="15879" max="15879" width="12.125" style="44" bestFit="1" customWidth="1"/>
    <col min="15880" max="15880" width="11.875" style="44" bestFit="1" customWidth="1"/>
    <col min="15881" max="15881" width="8.625" style="44" bestFit="1" customWidth="1"/>
    <col min="15882" max="15882" width="11.375" style="44" bestFit="1" customWidth="1"/>
    <col min="15883" max="15883" width="10.875" style="44" customWidth="1"/>
    <col min="15884" max="15884" width="12.125" style="44" bestFit="1" customWidth="1"/>
    <col min="15885" max="15885" width="11.875" style="44" bestFit="1" customWidth="1"/>
    <col min="15886" max="15886" width="8.625" style="44" bestFit="1" customWidth="1"/>
    <col min="15887" max="15888" width="11.375" style="44" bestFit="1" customWidth="1"/>
    <col min="15889" max="15890" width="9" style="44" customWidth="1"/>
    <col min="15891" max="15891" width="10.125" style="44" bestFit="1" customWidth="1"/>
    <col min="15892" max="16129" width="9" style="44"/>
    <col min="16130" max="16130" width="12.125" style="44" customWidth="1"/>
    <col min="16131" max="16131" width="11.625" style="44" bestFit="1" customWidth="1"/>
    <col min="16132" max="16133" width="11.875" style="44" bestFit="1" customWidth="1"/>
    <col min="16134" max="16134" width="10.875" style="44" customWidth="1"/>
    <col min="16135" max="16135" width="12.125" style="44" bestFit="1" customWidth="1"/>
    <col min="16136" max="16136" width="11.875" style="44" bestFit="1" customWidth="1"/>
    <col min="16137" max="16137" width="8.625" style="44" bestFit="1" customWidth="1"/>
    <col min="16138" max="16138" width="11.375" style="44" bestFit="1" customWidth="1"/>
    <col min="16139" max="16139" width="10.875" style="44" customWidth="1"/>
    <col min="16140" max="16140" width="12.125" style="44" bestFit="1" customWidth="1"/>
    <col min="16141" max="16141" width="11.875" style="44" bestFit="1" customWidth="1"/>
    <col min="16142" max="16142" width="8.625" style="44" bestFit="1" customWidth="1"/>
    <col min="16143" max="16144" width="11.375" style="44" bestFit="1" customWidth="1"/>
    <col min="16145" max="16146" width="9" style="44" customWidth="1"/>
    <col min="16147" max="16147" width="10.125" style="44" bestFit="1" customWidth="1"/>
    <col min="16148" max="16384" width="9" style="44"/>
  </cols>
  <sheetData>
    <row r="1" spans="1:16" ht="15.75" thickBot="1">
      <c r="A1" s="142" t="s">
        <v>145</v>
      </c>
      <c r="B1" s="142" t="s">
        <v>146</v>
      </c>
      <c r="C1" s="142" t="s">
        <v>147</v>
      </c>
      <c r="D1" s="142" t="s">
        <v>148</v>
      </c>
      <c r="E1" s="142" t="s">
        <v>149</v>
      </c>
      <c r="F1" s="142" t="s">
        <v>150</v>
      </c>
      <c r="G1" s="142" t="s">
        <v>151</v>
      </c>
      <c r="H1" s="142" t="s">
        <v>152</v>
      </c>
      <c r="J1" s="45"/>
      <c r="K1" s="45"/>
      <c r="L1" s="45"/>
      <c r="M1" s="45" t="s">
        <v>79</v>
      </c>
      <c r="N1" s="45"/>
    </row>
    <row r="2" spans="1:16">
      <c r="A2" s="143">
        <v>0</v>
      </c>
      <c r="B2" s="143">
        <v>0</v>
      </c>
      <c r="C2" s="143">
        <v>0</v>
      </c>
      <c r="D2" s="143">
        <v>0</v>
      </c>
      <c r="E2" s="143">
        <v>0</v>
      </c>
      <c r="F2" s="143">
        <v>0</v>
      </c>
      <c r="G2" s="143">
        <v>0</v>
      </c>
      <c r="H2" s="143">
        <v>0</v>
      </c>
      <c r="J2" s="45"/>
      <c r="K2" s="45"/>
      <c r="L2" s="47"/>
      <c r="M2" s="47"/>
      <c r="N2" s="47"/>
    </row>
    <row r="3" spans="1:16">
      <c r="A3" s="143">
        <v>0.1</v>
      </c>
      <c r="B3" s="143">
        <v>0.2</v>
      </c>
      <c r="C3" s="143">
        <v>0.25</v>
      </c>
      <c r="D3" s="143">
        <v>0.3</v>
      </c>
      <c r="E3" s="143">
        <v>0.32</v>
      </c>
      <c r="F3" s="143">
        <v>0.34</v>
      </c>
      <c r="G3" s="143">
        <v>0.36</v>
      </c>
      <c r="H3" s="143">
        <v>0.38</v>
      </c>
      <c r="J3" s="45"/>
      <c r="K3" s="45"/>
      <c r="L3" s="47"/>
      <c r="M3" s="53"/>
      <c r="N3" s="53"/>
    </row>
    <row r="4" spans="1:16">
      <c r="A4" s="143">
        <v>0.2</v>
      </c>
      <c r="B4" s="143">
        <v>0.4</v>
      </c>
      <c r="C4" s="143">
        <v>0.5</v>
      </c>
      <c r="D4" s="143">
        <v>0.6</v>
      </c>
      <c r="E4" s="143">
        <v>0.64</v>
      </c>
      <c r="F4" s="143">
        <v>0.68</v>
      </c>
      <c r="G4" s="143">
        <v>0.72</v>
      </c>
      <c r="H4" s="143">
        <v>0.76</v>
      </c>
      <c r="J4" s="45"/>
      <c r="K4" s="45"/>
      <c r="L4" s="47"/>
      <c r="M4" s="54"/>
      <c r="N4" s="54"/>
    </row>
    <row r="5" spans="1:16">
      <c r="A5" s="143">
        <v>0.3</v>
      </c>
      <c r="B5" s="143">
        <v>0.6</v>
      </c>
      <c r="C5" s="143">
        <v>0.75</v>
      </c>
      <c r="D5" s="143">
        <v>0.9</v>
      </c>
      <c r="E5" s="143">
        <v>0.96</v>
      </c>
      <c r="F5" s="143">
        <v>1.02</v>
      </c>
      <c r="G5" s="143">
        <v>1.08</v>
      </c>
      <c r="H5" s="143">
        <v>1.1399999999999999</v>
      </c>
      <c r="J5" s="45"/>
      <c r="K5" s="45"/>
      <c r="L5" s="47"/>
      <c r="M5" s="54"/>
      <c r="N5" s="54"/>
    </row>
    <row r="6" spans="1:16">
      <c r="A6" s="143">
        <v>0.4</v>
      </c>
      <c r="B6" s="143">
        <v>0.8</v>
      </c>
      <c r="C6" s="143">
        <v>1</v>
      </c>
      <c r="D6" s="143">
        <v>1.2</v>
      </c>
      <c r="E6" s="143">
        <v>1.28</v>
      </c>
      <c r="F6" s="143">
        <v>1.36</v>
      </c>
      <c r="G6" s="143">
        <v>1.44</v>
      </c>
      <c r="H6" s="143">
        <v>1.52</v>
      </c>
      <c r="J6" s="45"/>
      <c r="K6" s="45"/>
      <c r="L6" s="47"/>
      <c r="M6" s="54"/>
      <c r="N6" s="54"/>
    </row>
    <row r="7" spans="1:16">
      <c r="A7" s="143">
        <v>0.5</v>
      </c>
      <c r="B7" s="143">
        <v>1</v>
      </c>
      <c r="C7" s="143">
        <v>1.25</v>
      </c>
      <c r="D7" s="143">
        <v>1.5</v>
      </c>
      <c r="E7" s="143">
        <v>1.6</v>
      </c>
      <c r="F7" s="143">
        <v>1.7</v>
      </c>
      <c r="G7" s="143">
        <v>1.8</v>
      </c>
      <c r="H7" s="143">
        <v>1.9</v>
      </c>
      <c r="J7" s="45"/>
      <c r="K7" s="45"/>
      <c r="L7" s="47"/>
      <c r="M7" s="54"/>
      <c r="N7" s="54"/>
    </row>
    <row r="8" spans="1:16">
      <c r="A8" s="143">
        <v>0.6</v>
      </c>
      <c r="B8" s="143">
        <v>1.2</v>
      </c>
      <c r="C8" s="143">
        <v>1.5</v>
      </c>
      <c r="D8" s="143">
        <v>1.8</v>
      </c>
      <c r="E8" s="143">
        <v>1.92</v>
      </c>
      <c r="F8" s="143">
        <v>2.04</v>
      </c>
      <c r="G8" s="143">
        <v>2.16</v>
      </c>
      <c r="H8" s="143">
        <v>2.2799999999999998</v>
      </c>
      <c r="J8" s="45"/>
      <c r="K8" s="45"/>
      <c r="L8" s="47"/>
      <c r="M8" s="54"/>
      <c r="N8" s="53"/>
    </row>
    <row r="9" spans="1:16">
      <c r="A9" s="143">
        <v>0.7</v>
      </c>
      <c r="B9" s="143">
        <v>1.4</v>
      </c>
      <c r="C9" s="143">
        <v>1.75</v>
      </c>
      <c r="D9" s="143">
        <v>2.1</v>
      </c>
      <c r="E9" s="143">
        <v>2.2400000000000002</v>
      </c>
      <c r="F9" s="143">
        <v>2.38</v>
      </c>
      <c r="G9" s="143">
        <v>2.52</v>
      </c>
      <c r="H9" s="143">
        <v>2.66</v>
      </c>
      <c r="J9" s="45"/>
      <c r="K9" s="45"/>
      <c r="L9" s="47"/>
      <c r="M9" s="48"/>
      <c r="N9" s="47"/>
      <c r="O9" s="45"/>
      <c r="P9" s="45"/>
    </row>
    <row r="10" spans="1:16">
      <c r="A10" s="143">
        <v>0.8</v>
      </c>
      <c r="B10" s="143">
        <v>1.6</v>
      </c>
      <c r="C10" s="143">
        <v>2</v>
      </c>
      <c r="D10" s="143">
        <v>2.4</v>
      </c>
      <c r="E10" s="143">
        <v>2.56</v>
      </c>
      <c r="F10" s="143">
        <v>2.72</v>
      </c>
      <c r="G10" s="143">
        <v>2.88</v>
      </c>
      <c r="H10" s="143">
        <v>3.04</v>
      </c>
      <c r="I10" s="45"/>
      <c r="J10" s="45"/>
      <c r="K10" s="45"/>
      <c r="L10" s="45"/>
      <c r="M10" s="45"/>
      <c r="N10" s="45"/>
      <c r="O10" s="45"/>
      <c r="P10" s="45"/>
    </row>
    <row r="11" spans="1:16">
      <c r="A11" s="143">
        <v>0.9</v>
      </c>
      <c r="B11" s="143">
        <v>1.8</v>
      </c>
      <c r="C11" s="143">
        <v>2.25</v>
      </c>
      <c r="D11" s="143">
        <v>2.7</v>
      </c>
      <c r="E11" s="143">
        <v>2.88</v>
      </c>
      <c r="F11" s="143">
        <v>3.06</v>
      </c>
      <c r="G11" s="143">
        <v>3.24</v>
      </c>
      <c r="H11" s="143">
        <v>3.42</v>
      </c>
      <c r="I11" s="45"/>
      <c r="J11" s="45"/>
      <c r="K11" s="45"/>
      <c r="L11" s="45"/>
      <c r="M11" s="45"/>
      <c r="N11" s="45"/>
      <c r="O11" s="45"/>
      <c r="P11" s="45"/>
    </row>
    <row r="12" spans="1:16">
      <c r="A12" s="143">
        <v>1</v>
      </c>
      <c r="B12" s="143">
        <v>2</v>
      </c>
      <c r="C12" s="143">
        <v>2.5</v>
      </c>
      <c r="D12" s="143">
        <v>3</v>
      </c>
      <c r="E12" s="143">
        <v>3.2</v>
      </c>
      <c r="F12" s="143">
        <v>3.4</v>
      </c>
      <c r="G12" s="143">
        <v>3.6</v>
      </c>
      <c r="H12" s="143">
        <v>3.8</v>
      </c>
    </row>
    <row r="13" spans="1:16">
      <c r="A13" s="143">
        <v>1.1000000000000001</v>
      </c>
      <c r="B13" s="143">
        <v>2.2000000000000002</v>
      </c>
      <c r="C13" s="143">
        <v>2.75</v>
      </c>
      <c r="D13" s="143">
        <v>3.3</v>
      </c>
      <c r="E13" s="143">
        <v>3.52</v>
      </c>
      <c r="F13" s="143">
        <v>3.74</v>
      </c>
      <c r="G13" s="143">
        <v>3.96</v>
      </c>
      <c r="H13" s="143">
        <v>4.18</v>
      </c>
    </row>
    <row r="14" spans="1:16">
      <c r="A14" s="143">
        <v>1.2</v>
      </c>
      <c r="B14" s="143">
        <v>2.4</v>
      </c>
      <c r="C14" s="143">
        <v>3</v>
      </c>
      <c r="D14" s="143">
        <v>3.6</v>
      </c>
      <c r="E14" s="143">
        <v>3.84</v>
      </c>
      <c r="F14" s="143">
        <v>4.08</v>
      </c>
      <c r="G14" s="143">
        <v>4.32</v>
      </c>
      <c r="H14" s="143">
        <v>4.5599999999999996</v>
      </c>
    </row>
    <row r="15" spans="1:16">
      <c r="A15" s="143">
        <v>1.3</v>
      </c>
      <c r="B15" s="143">
        <v>2.6</v>
      </c>
      <c r="C15" s="143">
        <v>3.25</v>
      </c>
      <c r="D15" s="143">
        <v>3.9</v>
      </c>
      <c r="E15" s="143">
        <v>4.16</v>
      </c>
      <c r="F15" s="143">
        <v>4.42</v>
      </c>
      <c r="G15" s="143">
        <v>4.68</v>
      </c>
      <c r="H15" s="143">
        <v>4.9400000000000004</v>
      </c>
    </row>
    <row r="16" spans="1:16">
      <c r="A16" s="143">
        <v>1.4</v>
      </c>
      <c r="B16" s="143">
        <v>2.8</v>
      </c>
      <c r="C16" s="143">
        <v>3.5</v>
      </c>
      <c r="D16" s="143">
        <v>4.2</v>
      </c>
      <c r="E16" s="143">
        <v>4.4800000000000004</v>
      </c>
      <c r="F16" s="143">
        <v>4.76</v>
      </c>
      <c r="G16" s="143">
        <v>5.04</v>
      </c>
      <c r="H16" s="143">
        <v>5.32</v>
      </c>
    </row>
    <row r="17" spans="1:40">
      <c r="A17" s="143">
        <v>1.5</v>
      </c>
      <c r="B17" s="143">
        <v>3</v>
      </c>
      <c r="C17" s="143">
        <v>3.75</v>
      </c>
      <c r="D17" s="143">
        <v>4.5</v>
      </c>
      <c r="E17" s="143">
        <v>4.8</v>
      </c>
      <c r="F17" s="143">
        <v>5.0999999999999996</v>
      </c>
      <c r="G17" s="143">
        <v>5.4</v>
      </c>
      <c r="H17" s="143">
        <v>5.7</v>
      </c>
    </row>
    <row r="18" spans="1:40">
      <c r="A18" s="143">
        <v>1.6</v>
      </c>
      <c r="B18" s="143">
        <v>3.2</v>
      </c>
      <c r="C18" s="143">
        <v>4</v>
      </c>
      <c r="D18" s="143">
        <v>4.8</v>
      </c>
      <c r="E18" s="143">
        <v>5.12</v>
      </c>
      <c r="F18" s="143">
        <v>5.44</v>
      </c>
      <c r="G18" s="143">
        <v>5.76</v>
      </c>
      <c r="H18" s="143">
        <v>6.08</v>
      </c>
    </row>
    <row r="19" spans="1:40">
      <c r="A19" s="143">
        <v>1.7</v>
      </c>
      <c r="B19" s="143">
        <v>3.4</v>
      </c>
      <c r="C19" s="143">
        <v>4.25</v>
      </c>
      <c r="D19" s="143">
        <v>5.0999999999999996</v>
      </c>
      <c r="E19" s="143">
        <v>5.44</v>
      </c>
      <c r="F19" s="143">
        <v>5.78</v>
      </c>
      <c r="G19" s="143">
        <v>6.12</v>
      </c>
      <c r="H19" s="143">
        <v>6.46</v>
      </c>
      <c r="AN19" s="44" t="s">
        <v>78</v>
      </c>
    </row>
    <row r="20" spans="1:40">
      <c r="A20" s="143">
        <v>1.8</v>
      </c>
      <c r="B20" s="143">
        <v>3.6</v>
      </c>
      <c r="C20" s="143">
        <v>4.5</v>
      </c>
      <c r="D20" s="143">
        <v>5.4</v>
      </c>
      <c r="E20" s="143">
        <v>5.76</v>
      </c>
      <c r="F20" s="143">
        <v>6.12</v>
      </c>
      <c r="G20" s="143">
        <v>6.48</v>
      </c>
      <c r="H20" s="143">
        <v>6.84</v>
      </c>
    </row>
    <row r="21" spans="1:40">
      <c r="A21" s="143">
        <v>1.9</v>
      </c>
      <c r="B21" s="143">
        <v>3.8</v>
      </c>
      <c r="C21" s="143">
        <v>4.75</v>
      </c>
      <c r="D21" s="143">
        <v>5.7</v>
      </c>
      <c r="E21" s="143">
        <v>6.08</v>
      </c>
      <c r="F21" s="143">
        <v>6.46</v>
      </c>
      <c r="G21" s="143">
        <v>6.84</v>
      </c>
      <c r="H21" s="143">
        <v>7.22</v>
      </c>
    </row>
    <row r="22" spans="1:40">
      <c r="A22" s="143">
        <v>2</v>
      </c>
      <c r="B22" s="143">
        <v>4</v>
      </c>
      <c r="C22" s="143">
        <v>5</v>
      </c>
      <c r="D22" s="143">
        <v>6</v>
      </c>
      <c r="E22" s="143">
        <v>6.4</v>
      </c>
      <c r="F22" s="143">
        <v>6.8</v>
      </c>
      <c r="G22" s="143">
        <v>7.2</v>
      </c>
      <c r="H22" s="143">
        <v>7.6</v>
      </c>
    </row>
    <row r="23" spans="1:40">
      <c r="A23" s="143">
        <v>2.1</v>
      </c>
      <c r="B23" s="143">
        <v>4.2</v>
      </c>
      <c r="C23" s="143">
        <v>5.25</v>
      </c>
      <c r="D23" s="143">
        <v>6.3</v>
      </c>
      <c r="E23" s="143">
        <v>6.72</v>
      </c>
      <c r="F23" s="143">
        <v>7.14</v>
      </c>
      <c r="G23" s="143">
        <v>7.56</v>
      </c>
      <c r="H23" s="143">
        <v>7.98</v>
      </c>
    </row>
    <row r="24" spans="1:40">
      <c r="A24" s="143">
        <v>2.2000000000000002</v>
      </c>
      <c r="B24" s="143">
        <v>4.4000000000000004</v>
      </c>
      <c r="C24" s="143">
        <v>5.5</v>
      </c>
      <c r="D24" s="143">
        <v>6.6</v>
      </c>
      <c r="E24" s="143">
        <v>7.04</v>
      </c>
      <c r="F24" s="143">
        <v>7.48</v>
      </c>
      <c r="G24" s="143">
        <v>7.92</v>
      </c>
      <c r="H24" s="143">
        <v>8.36</v>
      </c>
      <c r="M24" s="46"/>
      <c r="N24" s="46"/>
    </row>
    <row r="25" spans="1:40">
      <c r="A25" s="143">
        <v>2.2999999999999998</v>
      </c>
      <c r="B25" s="143">
        <v>4.5999999999999996</v>
      </c>
      <c r="C25" s="143">
        <v>5.75</v>
      </c>
      <c r="D25" s="143">
        <v>6.9</v>
      </c>
      <c r="E25" s="143">
        <v>7.36</v>
      </c>
      <c r="F25" s="143">
        <v>7.82</v>
      </c>
      <c r="G25" s="143">
        <v>8.2799999999999994</v>
      </c>
      <c r="H25" s="143">
        <v>8.74</v>
      </c>
      <c r="M25" s="46"/>
      <c r="N25" s="46"/>
    </row>
    <row r="26" spans="1:40">
      <c r="A26" s="143">
        <v>2.4</v>
      </c>
      <c r="B26" s="143">
        <v>4.8</v>
      </c>
      <c r="C26" s="143">
        <v>6</v>
      </c>
      <c r="D26" s="143">
        <v>7.2</v>
      </c>
      <c r="E26" s="143">
        <v>7.68</v>
      </c>
      <c r="F26" s="143">
        <v>8.16</v>
      </c>
      <c r="G26" s="143">
        <v>8.64</v>
      </c>
      <c r="H26" s="143">
        <v>9.1199999999999992</v>
      </c>
      <c r="M26" s="46"/>
      <c r="N26" s="46"/>
    </row>
    <row r="27" spans="1:40">
      <c r="A27" s="143">
        <v>2.5</v>
      </c>
      <c r="B27" s="143">
        <v>5</v>
      </c>
      <c r="C27" s="143">
        <v>6.25</v>
      </c>
      <c r="D27" s="143">
        <v>7.5</v>
      </c>
      <c r="E27" s="143">
        <v>8</v>
      </c>
      <c r="F27" s="143">
        <v>8.5</v>
      </c>
      <c r="G27" s="143">
        <v>9</v>
      </c>
      <c r="H27" s="143">
        <v>9.5</v>
      </c>
      <c r="M27" s="46"/>
      <c r="N27" s="46"/>
    </row>
    <row r="28" spans="1:40">
      <c r="A28" s="143">
        <v>2.6</v>
      </c>
      <c r="B28" s="143">
        <v>5.2</v>
      </c>
      <c r="C28" s="143">
        <v>6.5</v>
      </c>
      <c r="D28" s="143">
        <v>7.8</v>
      </c>
      <c r="E28" s="143">
        <v>8.32</v>
      </c>
      <c r="F28" s="143">
        <v>8.84</v>
      </c>
      <c r="G28" s="143">
        <v>9.36</v>
      </c>
      <c r="H28" s="143">
        <v>9.8800000000000008</v>
      </c>
      <c r="M28" s="46"/>
    </row>
    <row r="29" spans="1:40">
      <c r="A29" s="143">
        <v>2.7</v>
      </c>
      <c r="B29" s="143">
        <v>5.4</v>
      </c>
      <c r="C29" s="143">
        <v>6.75</v>
      </c>
      <c r="D29" s="143">
        <v>8.1</v>
      </c>
      <c r="E29" s="143">
        <v>8.64</v>
      </c>
      <c r="F29" s="143">
        <v>9.18</v>
      </c>
      <c r="G29" s="143">
        <v>9.7200000000000006</v>
      </c>
      <c r="H29" s="143">
        <v>10.26</v>
      </c>
    </row>
    <row r="30" spans="1:40">
      <c r="A30" s="143">
        <v>2.8</v>
      </c>
      <c r="B30" s="143">
        <v>5.6</v>
      </c>
      <c r="C30" s="143">
        <v>7</v>
      </c>
      <c r="D30" s="143">
        <v>8.4</v>
      </c>
      <c r="E30" s="143">
        <v>8.9600000000000009</v>
      </c>
      <c r="F30" s="143">
        <v>9.52</v>
      </c>
      <c r="G30" s="143">
        <v>10.08</v>
      </c>
      <c r="H30" s="143">
        <v>10.64</v>
      </c>
    </row>
    <row r="31" spans="1:40">
      <c r="A31" s="143">
        <v>2.9</v>
      </c>
      <c r="B31" s="143">
        <v>5.8</v>
      </c>
      <c r="C31" s="143">
        <v>7.25</v>
      </c>
      <c r="D31" s="143">
        <v>8.6999999999999993</v>
      </c>
      <c r="E31" s="143">
        <v>9.2799999999999994</v>
      </c>
      <c r="F31" s="143">
        <v>9.86</v>
      </c>
      <c r="G31" s="143">
        <v>10.44</v>
      </c>
      <c r="H31" s="143">
        <v>11.02</v>
      </c>
    </row>
    <row r="32" spans="1:40">
      <c r="A32" s="143">
        <v>3</v>
      </c>
      <c r="B32" s="143">
        <v>6</v>
      </c>
      <c r="C32" s="143">
        <v>7.5</v>
      </c>
      <c r="D32" s="143">
        <v>9</v>
      </c>
      <c r="E32" s="143">
        <v>9.6</v>
      </c>
      <c r="F32" s="143">
        <v>10.199999999999999</v>
      </c>
      <c r="G32" s="143">
        <v>10.8</v>
      </c>
      <c r="H32" s="143">
        <v>11.4</v>
      </c>
    </row>
    <row r="33" spans="1:12">
      <c r="A33" s="143">
        <v>3.1</v>
      </c>
      <c r="B33" s="143">
        <v>6.2</v>
      </c>
      <c r="C33" s="143">
        <v>7.75</v>
      </c>
      <c r="D33" s="143">
        <v>9.27</v>
      </c>
      <c r="E33" s="143">
        <v>9.86</v>
      </c>
      <c r="F33" s="143">
        <v>10.46</v>
      </c>
      <c r="G33" s="143">
        <v>11.07</v>
      </c>
      <c r="H33" s="143">
        <v>11.69</v>
      </c>
    </row>
    <row r="34" spans="1:12">
      <c r="A34" s="143">
        <v>3.2</v>
      </c>
      <c r="B34" s="143">
        <v>6.4</v>
      </c>
      <c r="C34" s="143">
        <v>8</v>
      </c>
      <c r="D34" s="143">
        <v>9.5299999999999994</v>
      </c>
      <c r="E34" s="143">
        <v>10.130000000000001</v>
      </c>
      <c r="F34" s="143">
        <v>10.72</v>
      </c>
      <c r="G34" s="143">
        <v>11.35</v>
      </c>
      <c r="H34" s="143">
        <v>11.97</v>
      </c>
    </row>
    <row r="35" spans="1:12">
      <c r="A35" s="143">
        <v>3.3</v>
      </c>
      <c r="B35" s="143">
        <v>6.6</v>
      </c>
      <c r="C35" s="143">
        <v>8.25</v>
      </c>
      <c r="D35" s="143">
        <v>9.8000000000000007</v>
      </c>
      <c r="E35" s="143">
        <v>10.39</v>
      </c>
      <c r="F35" s="143">
        <v>10.98</v>
      </c>
      <c r="G35" s="143">
        <v>11.62</v>
      </c>
      <c r="H35" s="143">
        <v>12.26</v>
      </c>
      <c r="I35" s="124"/>
      <c r="J35" s="124"/>
    </row>
    <row r="36" spans="1:12">
      <c r="A36" s="143">
        <v>3.4</v>
      </c>
      <c r="B36" s="143">
        <v>6.8</v>
      </c>
      <c r="C36" s="143">
        <v>8.5</v>
      </c>
      <c r="D36" s="143">
        <v>10.07</v>
      </c>
      <c r="E36" s="143">
        <v>10.65</v>
      </c>
      <c r="F36" s="143">
        <v>11.24</v>
      </c>
      <c r="G36" s="143">
        <v>11.89</v>
      </c>
      <c r="H36" s="143">
        <v>12.55</v>
      </c>
      <c r="I36" s="124"/>
      <c r="J36" s="124"/>
    </row>
    <row r="37" spans="1:12">
      <c r="A37" s="143">
        <v>3.5</v>
      </c>
      <c r="B37" s="143">
        <v>7</v>
      </c>
      <c r="C37" s="143">
        <v>8.75</v>
      </c>
      <c r="D37" s="143">
        <v>10.33</v>
      </c>
      <c r="E37" s="143">
        <v>10.92</v>
      </c>
      <c r="F37" s="143">
        <v>11.5</v>
      </c>
      <c r="G37" s="143">
        <v>12.17</v>
      </c>
      <c r="H37" s="143">
        <v>12.83</v>
      </c>
      <c r="I37" s="124"/>
      <c r="J37" s="124"/>
    </row>
    <row r="38" spans="1:12">
      <c r="A38" s="143">
        <v>3.6</v>
      </c>
      <c r="B38" s="143">
        <v>7.2</v>
      </c>
      <c r="C38" s="143">
        <v>9</v>
      </c>
      <c r="D38" s="143">
        <v>10.6</v>
      </c>
      <c r="E38" s="143">
        <v>11.18</v>
      </c>
      <c r="F38" s="143">
        <v>11.76</v>
      </c>
      <c r="G38" s="143">
        <v>12.44</v>
      </c>
      <c r="H38" s="143">
        <v>13.12</v>
      </c>
      <c r="I38" s="124"/>
      <c r="J38" s="124"/>
      <c r="K38" s="124"/>
      <c r="L38" s="124"/>
    </row>
    <row r="39" spans="1:12">
      <c r="A39" s="143">
        <v>3.7</v>
      </c>
      <c r="B39" s="143">
        <v>7.4</v>
      </c>
      <c r="C39" s="143">
        <v>9.25</v>
      </c>
      <c r="D39" s="143">
        <v>10.87</v>
      </c>
      <c r="E39" s="143">
        <v>11.44</v>
      </c>
      <c r="F39" s="143">
        <v>12.02</v>
      </c>
      <c r="G39" s="143">
        <v>12.71</v>
      </c>
      <c r="H39" s="143">
        <v>13.41</v>
      </c>
      <c r="I39" s="124"/>
      <c r="J39" s="124"/>
      <c r="K39" s="124"/>
      <c r="L39" s="124"/>
    </row>
    <row r="40" spans="1:12">
      <c r="A40" s="143">
        <v>3.8</v>
      </c>
      <c r="B40" s="143">
        <v>7.6</v>
      </c>
      <c r="C40" s="143">
        <v>9.5</v>
      </c>
      <c r="D40" s="143">
        <v>11.13</v>
      </c>
      <c r="E40" s="143">
        <v>11.71</v>
      </c>
      <c r="F40" s="143">
        <v>12.28</v>
      </c>
      <c r="G40" s="143">
        <v>12.99</v>
      </c>
      <c r="H40" s="143">
        <v>13.69</v>
      </c>
      <c r="I40" s="124"/>
      <c r="J40" s="124"/>
      <c r="K40" s="124"/>
      <c r="L40" s="124"/>
    </row>
    <row r="41" spans="1:12">
      <c r="A41" s="143">
        <v>3.9</v>
      </c>
      <c r="B41" s="143">
        <v>7.8</v>
      </c>
      <c r="C41" s="143">
        <v>9.75</v>
      </c>
      <c r="D41" s="143">
        <v>11.4</v>
      </c>
      <c r="E41" s="143">
        <v>11.97</v>
      </c>
      <c r="F41" s="143">
        <v>12.54</v>
      </c>
      <c r="G41" s="143">
        <v>13.26</v>
      </c>
      <c r="H41" s="143">
        <v>13.98</v>
      </c>
      <c r="I41" s="124"/>
      <c r="J41" s="124"/>
      <c r="K41" s="124"/>
      <c r="L41" s="124"/>
    </row>
    <row r="42" spans="1:12">
      <c r="A42" s="143">
        <v>4</v>
      </c>
      <c r="B42" s="143">
        <v>8</v>
      </c>
      <c r="C42" s="143">
        <v>10</v>
      </c>
      <c r="D42" s="143">
        <v>11.67</v>
      </c>
      <c r="E42" s="143">
        <v>12.23</v>
      </c>
      <c r="F42" s="143">
        <v>12.8</v>
      </c>
      <c r="G42" s="143">
        <v>13.53</v>
      </c>
      <c r="H42" s="143">
        <v>14.27</v>
      </c>
      <c r="I42" s="124"/>
      <c r="J42" s="124"/>
      <c r="K42" s="124"/>
      <c r="L42" s="124"/>
    </row>
    <row r="43" spans="1:12">
      <c r="A43" s="143">
        <v>4.0999999999999996</v>
      </c>
      <c r="B43" s="143">
        <v>8.1999999999999993</v>
      </c>
      <c r="C43" s="143">
        <v>10.25</v>
      </c>
      <c r="D43" s="143">
        <v>11.93</v>
      </c>
      <c r="E43" s="143">
        <v>12.5</v>
      </c>
      <c r="F43" s="143">
        <v>13.06</v>
      </c>
      <c r="G43" s="143">
        <v>13.81</v>
      </c>
      <c r="H43" s="143">
        <v>14.55</v>
      </c>
      <c r="I43" s="124"/>
      <c r="J43" s="124"/>
      <c r="K43" s="124"/>
      <c r="L43" s="124"/>
    </row>
    <row r="44" spans="1:12">
      <c r="A44" s="143">
        <v>4.2</v>
      </c>
      <c r="B44" s="143">
        <v>8.4</v>
      </c>
      <c r="C44" s="143">
        <v>10.5</v>
      </c>
      <c r="D44" s="143">
        <v>12.2</v>
      </c>
      <c r="E44" s="143">
        <v>12.76</v>
      </c>
      <c r="F44" s="143">
        <v>13.32</v>
      </c>
      <c r="G44" s="143">
        <v>14.08</v>
      </c>
      <c r="H44" s="143">
        <v>14.84</v>
      </c>
      <c r="I44" s="124"/>
      <c r="J44" s="124"/>
      <c r="K44" s="124"/>
      <c r="L44" s="124"/>
    </row>
    <row r="45" spans="1:12">
      <c r="A45" s="143">
        <v>4.3</v>
      </c>
      <c r="B45" s="143">
        <v>8.6</v>
      </c>
      <c r="C45" s="143">
        <v>10.75</v>
      </c>
      <c r="D45" s="143">
        <v>12.47</v>
      </c>
      <c r="E45" s="143">
        <v>13.02</v>
      </c>
      <c r="F45" s="143">
        <v>13.58</v>
      </c>
      <c r="G45" s="143">
        <v>14.35</v>
      </c>
      <c r="H45" s="143">
        <v>15.13</v>
      </c>
      <c r="I45" s="124"/>
      <c r="J45" s="124"/>
      <c r="K45" s="124"/>
      <c r="L45" s="124"/>
    </row>
    <row r="46" spans="1:12">
      <c r="A46" s="143">
        <v>4.4000000000000004</v>
      </c>
      <c r="B46" s="143">
        <v>8.8000000000000007</v>
      </c>
      <c r="C46" s="143">
        <v>11</v>
      </c>
      <c r="D46" s="143">
        <v>12.73</v>
      </c>
      <c r="E46" s="143">
        <v>13.29</v>
      </c>
      <c r="F46" s="143">
        <v>13.84</v>
      </c>
      <c r="G46" s="143">
        <v>14.63</v>
      </c>
      <c r="H46" s="143">
        <v>15.41</v>
      </c>
      <c r="I46" s="124"/>
      <c r="J46" s="124"/>
      <c r="K46" s="124"/>
      <c r="L46" s="124"/>
    </row>
    <row r="47" spans="1:12">
      <c r="A47" s="143">
        <v>4.5</v>
      </c>
      <c r="B47" s="143">
        <v>9</v>
      </c>
      <c r="C47" s="143">
        <v>11.25</v>
      </c>
      <c r="D47" s="143">
        <v>13</v>
      </c>
      <c r="E47" s="143">
        <v>13.55</v>
      </c>
      <c r="F47" s="143">
        <v>14.1</v>
      </c>
      <c r="G47" s="143">
        <v>14.9</v>
      </c>
      <c r="H47" s="143">
        <v>15.7</v>
      </c>
      <c r="I47" s="124"/>
      <c r="J47" s="124"/>
      <c r="K47" s="124"/>
      <c r="L47" s="124"/>
    </row>
    <row r="48" spans="1:12">
      <c r="A48" s="143">
        <v>4.5999999999999996</v>
      </c>
      <c r="B48" s="143">
        <v>9.1999999999999993</v>
      </c>
      <c r="C48" s="143">
        <v>11.5</v>
      </c>
      <c r="D48" s="143">
        <v>13.27</v>
      </c>
      <c r="E48" s="143">
        <v>13.81</v>
      </c>
      <c r="F48" s="143">
        <v>14.36</v>
      </c>
      <c r="G48" s="143">
        <v>15.17</v>
      </c>
      <c r="H48" s="143">
        <v>15.99</v>
      </c>
      <c r="I48" s="124"/>
      <c r="J48" s="124"/>
      <c r="K48" s="124"/>
      <c r="L48" s="124"/>
    </row>
    <row r="49" spans="1:8">
      <c r="A49" s="143">
        <v>4.7</v>
      </c>
      <c r="B49" s="143">
        <v>9.4</v>
      </c>
      <c r="C49" s="143">
        <v>11.75</v>
      </c>
      <c r="D49" s="143">
        <v>13.53</v>
      </c>
      <c r="E49" s="143">
        <v>14.08</v>
      </c>
      <c r="F49" s="143">
        <v>14.62</v>
      </c>
      <c r="G49" s="143">
        <v>15.45</v>
      </c>
      <c r="H49" s="143">
        <v>16.27</v>
      </c>
    </row>
    <row r="50" spans="1:8">
      <c r="A50" s="143">
        <v>4.8</v>
      </c>
      <c r="B50" s="143">
        <v>9.6</v>
      </c>
      <c r="C50" s="143">
        <v>12</v>
      </c>
      <c r="D50" s="143">
        <v>13.8</v>
      </c>
      <c r="E50" s="143">
        <v>14.34</v>
      </c>
      <c r="F50" s="143">
        <v>14.88</v>
      </c>
      <c r="G50" s="143">
        <v>15.72</v>
      </c>
      <c r="H50" s="143">
        <v>16.559999999999999</v>
      </c>
    </row>
    <row r="51" spans="1:8">
      <c r="A51" s="143">
        <v>4.9000000000000004</v>
      </c>
      <c r="B51" s="143">
        <v>9.8000000000000007</v>
      </c>
      <c r="C51" s="143">
        <v>12.25</v>
      </c>
      <c r="D51" s="143">
        <v>14.07</v>
      </c>
      <c r="E51" s="143">
        <v>14.6</v>
      </c>
      <c r="F51" s="143">
        <v>15.14</v>
      </c>
      <c r="G51" s="143">
        <v>15.99</v>
      </c>
      <c r="H51" s="143">
        <v>16.850000000000001</v>
      </c>
    </row>
    <row r="52" spans="1:8">
      <c r="A52" s="143">
        <v>5</v>
      </c>
      <c r="B52" s="143">
        <v>10</v>
      </c>
      <c r="C52" s="143">
        <v>12.5</v>
      </c>
      <c r="D52" s="143">
        <v>14.33</v>
      </c>
      <c r="E52" s="143">
        <v>14.87</v>
      </c>
      <c r="F52" s="143">
        <v>15.4</v>
      </c>
      <c r="G52" s="143">
        <v>16.27</v>
      </c>
      <c r="H52" s="143">
        <v>17.13</v>
      </c>
    </row>
    <row r="53" spans="1:8">
      <c r="A53" s="143">
        <v>5.0999999999999996</v>
      </c>
      <c r="B53" s="143">
        <v>10.199999999999999</v>
      </c>
      <c r="C53" s="143">
        <v>12.75</v>
      </c>
      <c r="D53" s="143">
        <v>14.6</v>
      </c>
      <c r="E53" s="143">
        <v>15.13</v>
      </c>
      <c r="F53" s="143">
        <v>15.66</v>
      </c>
      <c r="G53" s="143">
        <v>16.54</v>
      </c>
      <c r="H53" s="143">
        <v>17.420000000000002</v>
      </c>
    </row>
    <row r="54" spans="1:8">
      <c r="A54" s="143">
        <v>5.2</v>
      </c>
      <c r="B54" s="143">
        <v>10.4</v>
      </c>
      <c r="C54" s="143">
        <v>13</v>
      </c>
      <c r="D54" s="143">
        <v>14.87</v>
      </c>
      <c r="E54" s="143">
        <v>15.39</v>
      </c>
      <c r="F54" s="143">
        <v>15.92</v>
      </c>
      <c r="G54" s="143">
        <v>16.809999999999999</v>
      </c>
      <c r="H54" s="143">
        <v>17.71</v>
      </c>
    </row>
    <row r="55" spans="1:8">
      <c r="A55" s="143">
        <v>5.3</v>
      </c>
      <c r="B55" s="143">
        <v>10.6</v>
      </c>
      <c r="C55" s="143">
        <v>13.25</v>
      </c>
      <c r="D55" s="143">
        <v>15.13</v>
      </c>
      <c r="E55" s="143">
        <v>15.66</v>
      </c>
      <c r="F55" s="143">
        <v>16.18</v>
      </c>
      <c r="G55" s="143">
        <v>17.09</v>
      </c>
      <c r="H55" s="143">
        <v>17.989999999999998</v>
      </c>
    </row>
    <row r="56" spans="1:8">
      <c r="A56" s="143">
        <v>5.4</v>
      </c>
      <c r="B56" s="143">
        <v>10.8</v>
      </c>
      <c r="C56" s="143">
        <v>13.5</v>
      </c>
      <c r="D56" s="143">
        <v>15.4</v>
      </c>
      <c r="E56" s="143">
        <v>15.92</v>
      </c>
      <c r="F56" s="143">
        <v>16.440000000000001</v>
      </c>
      <c r="G56" s="143">
        <v>17.36</v>
      </c>
      <c r="H56" s="143">
        <v>18.28</v>
      </c>
    </row>
    <row r="57" spans="1:8">
      <c r="A57" s="143">
        <v>5.5</v>
      </c>
      <c r="B57" s="143">
        <v>11</v>
      </c>
      <c r="C57" s="143">
        <v>13.75</v>
      </c>
      <c r="D57" s="143">
        <v>15.67</v>
      </c>
      <c r="E57" s="143">
        <v>16.18</v>
      </c>
      <c r="F57" s="143">
        <v>16.7</v>
      </c>
      <c r="G57" s="143">
        <v>17.63</v>
      </c>
      <c r="H57" s="143">
        <v>18.57</v>
      </c>
    </row>
    <row r="58" spans="1:8">
      <c r="A58" s="143">
        <v>5.6</v>
      </c>
      <c r="B58" s="143">
        <v>11.2</v>
      </c>
      <c r="C58" s="143">
        <v>14</v>
      </c>
      <c r="D58" s="143">
        <v>15.93</v>
      </c>
      <c r="E58" s="143">
        <v>16.45</v>
      </c>
      <c r="F58" s="143">
        <v>16.96</v>
      </c>
      <c r="G58" s="143">
        <v>17.91</v>
      </c>
      <c r="H58" s="143">
        <v>18.850000000000001</v>
      </c>
    </row>
    <row r="59" spans="1:8">
      <c r="A59" s="143">
        <v>5.7</v>
      </c>
      <c r="B59" s="143">
        <v>11.4</v>
      </c>
      <c r="C59" s="143">
        <v>14.25</v>
      </c>
      <c r="D59" s="143">
        <v>16.2</v>
      </c>
      <c r="E59" s="143">
        <v>16.71</v>
      </c>
      <c r="F59" s="143">
        <v>17.22</v>
      </c>
      <c r="G59" s="143">
        <v>18.18</v>
      </c>
      <c r="H59" s="143">
        <v>19.14</v>
      </c>
    </row>
    <row r="60" spans="1:8">
      <c r="A60" s="143">
        <v>5.8</v>
      </c>
      <c r="B60" s="143">
        <v>11.6</v>
      </c>
      <c r="C60" s="143">
        <v>14.5</v>
      </c>
      <c r="D60" s="143">
        <v>16.47</v>
      </c>
      <c r="E60" s="143">
        <v>16.97</v>
      </c>
      <c r="F60" s="143">
        <v>17.48</v>
      </c>
      <c r="G60" s="143">
        <v>18.45</v>
      </c>
      <c r="H60" s="143">
        <v>19.43</v>
      </c>
    </row>
    <row r="61" spans="1:8">
      <c r="A61" s="143">
        <v>5.9</v>
      </c>
      <c r="B61" s="143">
        <v>11.8</v>
      </c>
      <c r="C61" s="143">
        <v>14.75</v>
      </c>
      <c r="D61" s="143">
        <v>16.73</v>
      </c>
      <c r="E61" s="143">
        <v>17.239999999999998</v>
      </c>
      <c r="F61" s="143">
        <v>17.739999999999998</v>
      </c>
      <c r="G61" s="143">
        <v>18.73</v>
      </c>
      <c r="H61" s="143">
        <v>19.71</v>
      </c>
    </row>
    <row r="62" spans="1:8">
      <c r="A62" s="143">
        <v>6</v>
      </c>
      <c r="B62" s="143">
        <v>12</v>
      </c>
      <c r="C62" s="143">
        <v>15</v>
      </c>
      <c r="D62" s="143">
        <v>17</v>
      </c>
      <c r="E62" s="143">
        <v>17.5</v>
      </c>
      <c r="F62" s="143">
        <v>18</v>
      </c>
      <c r="G62" s="143">
        <v>19</v>
      </c>
      <c r="H62" s="143">
        <v>20</v>
      </c>
    </row>
    <row r="63" spans="1:8">
      <c r="A63" s="144"/>
      <c r="B63" s="144"/>
      <c r="C63" s="144"/>
      <c r="D63" s="144"/>
      <c r="E63" s="144"/>
      <c r="F63" s="144"/>
      <c r="G63" s="144"/>
      <c r="H63" s="144"/>
    </row>
    <row r="64" spans="1:8">
      <c r="A64" s="144"/>
      <c r="B64" s="144"/>
      <c r="C64" s="144"/>
      <c r="D64" s="144"/>
      <c r="E64" s="144"/>
      <c r="F64" s="144"/>
      <c r="G64" s="144"/>
      <c r="H64" s="144"/>
    </row>
    <row r="65" spans="1:8">
      <c r="A65" s="144"/>
      <c r="B65" s="144"/>
      <c r="C65" s="144"/>
      <c r="D65" s="144"/>
      <c r="E65" s="144"/>
      <c r="F65" s="144"/>
      <c r="G65" s="144"/>
      <c r="H65" s="144"/>
    </row>
    <row r="66" spans="1:8">
      <c r="A66" s="144"/>
      <c r="B66" s="144"/>
      <c r="C66" s="144"/>
      <c r="D66" s="144"/>
      <c r="E66" s="144"/>
      <c r="F66" s="144"/>
      <c r="G66" s="144"/>
      <c r="H66" s="144"/>
    </row>
    <row r="67" spans="1:8">
      <c r="A67" s="144"/>
      <c r="B67" s="144"/>
      <c r="C67" s="144"/>
      <c r="D67" s="144"/>
      <c r="E67" s="144"/>
      <c r="F67" s="144"/>
      <c r="G67" s="144"/>
      <c r="H67" s="144"/>
    </row>
    <row r="68" spans="1:8">
      <c r="A68" s="144"/>
      <c r="B68" s="144"/>
      <c r="C68" s="144"/>
      <c r="D68" s="144"/>
      <c r="E68" s="144"/>
      <c r="F68" s="144"/>
      <c r="G68" s="144"/>
      <c r="H68" s="144"/>
    </row>
    <row r="69" spans="1:8">
      <c r="A69" s="144"/>
      <c r="B69" s="144"/>
      <c r="C69" s="144"/>
      <c r="D69" s="144"/>
      <c r="E69" s="144"/>
      <c r="F69" s="144"/>
      <c r="G69" s="144"/>
      <c r="H69" s="144"/>
    </row>
    <row r="70" spans="1:8">
      <c r="A70" s="144"/>
      <c r="B70" s="144"/>
      <c r="C70" s="144"/>
      <c r="D70" s="144"/>
      <c r="E70" s="144"/>
      <c r="F70" s="144"/>
      <c r="G70" s="144"/>
      <c r="H70" s="144"/>
    </row>
    <row r="71" spans="1:8">
      <c r="A71" s="144"/>
      <c r="B71" s="144"/>
      <c r="C71" s="144"/>
      <c r="D71" s="144"/>
      <c r="E71" s="144"/>
      <c r="F71" s="144"/>
      <c r="G71" s="144"/>
      <c r="H71" s="144"/>
    </row>
    <row r="72" spans="1:8">
      <c r="A72" s="144"/>
      <c r="B72" s="144"/>
      <c r="C72" s="144"/>
      <c r="D72" s="144"/>
      <c r="E72" s="144"/>
      <c r="F72" s="144"/>
      <c r="G72" s="144"/>
      <c r="H72" s="144"/>
    </row>
  </sheetData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zoomScaleNormal="100" workbookViewId="0">
      <selection activeCell="L10" sqref="L10"/>
    </sheetView>
  </sheetViews>
  <sheetFormatPr defaultColWidth="9" defaultRowHeight="16.5"/>
  <cols>
    <col min="1" max="1" width="9" style="6"/>
    <col min="2" max="4" width="9" style="37"/>
    <col min="5" max="16384" width="9" style="6"/>
  </cols>
  <sheetData>
    <row r="2" spans="2:4">
      <c r="B2" s="37" t="s">
        <v>82</v>
      </c>
      <c r="C2" s="37" t="s">
        <v>83</v>
      </c>
      <c r="D2" s="37" t="s">
        <v>84</v>
      </c>
    </row>
    <row r="3" spans="2:4">
      <c r="B3" s="37">
        <v>-25</v>
      </c>
      <c r="C3" s="37">
        <v>1.82</v>
      </c>
      <c r="D3" s="37">
        <v>1.93</v>
      </c>
    </row>
    <row r="4" spans="2:4">
      <c r="B4" s="52">
        <v>0</v>
      </c>
      <c r="C4" s="52">
        <v>1.76</v>
      </c>
      <c r="D4" s="52">
        <v>1.86</v>
      </c>
    </row>
    <row r="5" spans="2:4">
      <c r="B5" s="37">
        <v>25</v>
      </c>
      <c r="C5" s="37">
        <v>1.66</v>
      </c>
      <c r="D5" s="37">
        <v>1.78</v>
      </c>
    </row>
    <row r="6" spans="2:4">
      <c r="B6" s="37">
        <v>50</v>
      </c>
      <c r="C6" s="37">
        <v>1.43</v>
      </c>
      <c r="D6" s="37">
        <v>1.62</v>
      </c>
    </row>
    <row r="7" spans="2:4">
      <c r="B7" s="37">
        <v>75</v>
      </c>
      <c r="C7" s="37">
        <v>1.23</v>
      </c>
      <c r="D7" s="37">
        <v>1.45</v>
      </c>
    </row>
    <row r="8" spans="2:4">
      <c r="B8" s="52">
        <v>100</v>
      </c>
      <c r="C8" s="52">
        <v>0.97</v>
      </c>
      <c r="D8" s="52">
        <v>1.22</v>
      </c>
    </row>
    <row r="9" spans="2:4">
      <c r="B9" s="37">
        <v>125</v>
      </c>
      <c r="C9" s="37">
        <v>0.6</v>
      </c>
      <c r="D9" s="37">
        <v>1</v>
      </c>
    </row>
    <row r="10" spans="2:4">
      <c r="B10" s="37">
        <v>150</v>
      </c>
      <c r="C10" s="37" t="s">
        <v>77</v>
      </c>
      <c r="D10" s="37" t="s">
        <v>77</v>
      </c>
    </row>
  </sheetData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="115" zoomScaleNormal="115" workbookViewId="0">
      <selection activeCell="I12" sqref="I12"/>
    </sheetView>
  </sheetViews>
  <sheetFormatPr defaultColWidth="8.875" defaultRowHeight="16.5"/>
  <cols>
    <col min="1" max="1" width="8.125" style="68" customWidth="1"/>
    <col min="2" max="2" width="7.375" style="21" customWidth="1"/>
    <col min="3" max="3" width="9.375" style="21" customWidth="1"/>
    <col min="4" max="4" width="12.125" style="6" customWidth="1"/>
    <col min="5" max="5" width="11.125" style="6" customWidth="1"/>
    <col min="6" max="6" width="12.625" style="73" customWidth="1"/>
    <col min="7" max="7" width="9" style="6" customWidth="1"/>
    <col min="8" max="258" width="9" style="6"/>
    <col min="259" max="259" width="9.625" style="6" customWidth="1"/>
    <col min="260" max="260" width="10.625" style="6" customWidth="1"/>
    <col min="261" max="261" width="14.375" style="6" customWidth="1"/>
    <col min="262" max="514" width="9" style="6"/>
    <col min="515" max="515" width="9.625" style="6" customWidth="1"/>
    <col min="516" max="516" width="10.625" style="6" customWidth="1"/>
    <col min="517" max="517" width="14.375" style="6" customWidth="1"/>
    <col min="518" max="770" width="9" style="6"/>
    <col min="771" max="771" width="9.625" style="6" customWidth="1"/>
    <col min="772" max="772" width="10.625" style="6" customWidth="1"/>
    <col min="773" max="773" width="14.375" style="6" customWidth="1"/>
    <col min="774" max="1026" width="9" style="6"/>
    <col min="1027" max="1027" width="9.625" style="6" customWidth="1"/>
    <col min="1028" max="1028" width="10.625" style="6" customWidth="1"/>
    <col min="1029" max="1029" width="14.375" style="6" customWidth="1"/>
    <col min="1030" max="1282" width="9" style="6"/>
    <col min="1283" max="1283" width="9.625" style="6" customWidth="1"/>
    <col min="1284" max="1284" width="10.625" style="6" customWidth="1"/>
    <col min="1285" max="1285" width="14.375" style="6" customWidth="1"/>
    <col min="1286" max="1538" width="9" style="6"/>
    <col min="1539" max="1539" width="9.625" style="6" customWidth="1"/>
    <col min="1540" max="1540" width="10.625" style="6" customWidth="1"/>
    <col min="1541" max="1541" width="14.375" style="6" customWidth="1"/>
    <col min="1542" max="1794" width="9" style="6"/>
    <col min="1795" max="1795" width="9.625" style="6" customWidth="1"/>
    <col min="1796" max="1796" width="10.625" style="6" customWidth="1"/>
    <col min="1797" max="1797" width="14.375" style="6" customWidth="1"/>
    <col min="1798" max="2050" width="9" style="6"/>
    <col min="2051" max="2051" width="9.625" style="6" customWidth="1"/>
    <col min="2052" max="2052" width="10.625" style="6" customWidth="1"/>
    <col min="2053" max="2053" width="14.375" style="6" customWidth="1"/>
    <col min="2054" max="2306" width="9" style="6"/>
    <col min="2307" max="2307" width="9.625" style="6" customWidth="1"/>
    <col min="2308" max="2308" width="10.625" style="6" customWidth="1"/>
    <col min="2309" max="2309" width="14.375" style="6" customWidth="1"/>
    <col min="2310" max="2562" width="9" style="6"/>
    <col min="2563" max="2563" width="9.625" style="6" customWidth="1"/>
    <col min="2564" max="2564" width="10.625" style="6" customWidth="1"/>
    <col min="2565" max="2565" width="14.375" style="6" customWidth="1"/>
    <col min="2566" max="2818" width="9" style="6"/>
    <col min="2819" max="2819" width="9.625" style="6" customWidth="1"/>
    <col min="2820" max="2820" width="10.625" style="6" customWidth="1"/>
    <col min="2821" max="2821" width="14.375" style="6" customWidth="1"/>
    <col min="2822" max="3074" width="9" style="6"/>
    <col min="3075" max="3075" width="9.625" style="6" customWidth="1"/>
    <col min="3076" max="3076" width="10.625" style="6" customWidth="1"/>
    <col min="3077" max="3077" width="14.375" style="6" customWidth="1"/>
    <col min="3078" max="3330" width="9" style="6"/>
    <col min="3331" max="3331" width="9.625" style="6" customWidth="1"/>
    <col min="3332" max="3332" width="10.625" style="6" customWidth="1"/>
    <col min="3333" max="3333" width="14.375" style="6" customWidth="1"/>
    <col min="3334" max="3586" width="9" style="6"/>
    <col min="3587" max="3587" width="9.625" style="6" customWidth="1"/>
    <col min="3588" max="3588" width="10.625" style="6" customWidth="1"/>
    <col min="3589" max="3589" width="14.375" style="6" customWidth="1"/>
    <col min="3590" max="3842" width="9" style="6"/>
    <col min="3843" max="3843" width="9.625" style="6" customWidth="1"/>
    <col min="3844" max="3844" width="10.625" style="6" customWidth="1"/>
    <col min="3845" max="3845" width="14.375" style="6" customWidth="1"/>
    <col min="3846" max="4098" width="9" style="6"/>
    <col min="4099" max="4099" width="9.625" style="6" customWidth="1"/>
    <col min="4100" max="4100" width="10.625" style="6" customWidth="1"/>
    <col min="4101" max="4101" width="14.375" style="6" customWidth="1"/>
    <col min="4102" max="4354" width="9" style="6"/>
    <col min="4355" max="4355" width="9.625" style="6" customWidth="1"/>
    <col min="4356" max="4356" width="10.625" style="6" customWidth="1"/>
    <col min="4357" max="4357" width="14.375" style="6" customWidth="1"/>
    <col min="4358" max="4610" width="9" style="6"/>
    <col min="4611" max="4611" width="9.625" style="6" customWidth="1"/>
    <col min="4612" max="4612" width="10.625" style="6" customWidth="1"/>
    <col min="4613" max="4613" width="14.375" style="6" customWidth="1"/>
    <col min="4614" max="4866" width="9" style="6"/>
    <col min="4867" max="4867" width="9.625" style="6" customWidth="1"/>
    <col min="4868" max="4868" width="10.625" style="6" customWidth="1"/>
    <col min="4869" max="4869" width="14.375" style="6" customWidth="1"/>
    <col min="4870" max="5122" width="9" style="6"/>
    <col min="5123" max="5123" width="9.625" style="6" customWidth="1"/>
    <col min="5124" max="5124" width="10.625" style="6" customWidth="1"/>
    <col min="5125" max="5125" width="14.375" style="6" customWidth="1"/>
    <col min="5126" max="5378" width="9" style="6"/>
    <col min="5379" max="5379" width="9.625" style="6" customWidth="1"/>
    <col min="5380" max="5380" width="10.625" style="6" customWidth="1"/>
    <col min="5381" max="5381" width="14.375" style="6" customWidth="1"/>
    <col min="5382" max="5634" width="9" style="6"/>
    <col min="5635" max="5635" width="9.625" style="6" customWidth="1"/>
    <col min="5636" max="5636" width="10.625" style="6" customWidth="1"/>
    <col min="5637" max="5637" width="14.375" style="6" customWidth="1"/>
    <col min="5638" max="5890" width="9" style="6"/>
    <col min="5891" max="5891" width="9.625" style="6" customWidth="1"/>
    <col min="5892" max="5892" width="10.625" style="6" customWidth="1"/>
    <col min="5893" max="5893" width="14.375" style="6" customWidth="1"/>
    <col min="5894" max="6146" width="9" style="6"/>
    <col min="6147" max="6147" width="9.625" style="6" customWidth="1"/>
    <col min="6148" max="6148" width="10.625" style="6" customWidth="1"/>
    <col min="6149" max="6149" width="14.375" style="6" customWidth="1"/>
    <col min="6150" max="6402" width="9" style="6"/>
    <col min="6403" max="6403" width="9.625" style="6" customWidth="1"/>
    <col min="6404" max="6404" width="10.625" style="6" customWidth="1"/>
    <col min="6405" max="6405" width="14.375" style="6" customWidth="1"/>
    <col min="6406" max="6658" width="9" style="6"/>
    <col min="6659" max="6659" width="9.625" style="6" customWidth="1"/>
    <col min="6660" max="6660" width="10.625" style="6" customWidth="1"/>
    <col min="6661" max="6661" width="14.375" style="6" customWidth="1"/>
    <col min="6662" max="6914" width="9" style="6"/>
    <col min="6915" max="6915" width="9.625" style="6" customWidth="1"/>
    <col min="6916" max="6916" width="10.625" style="6" customWidth="1"/>
    <col min="6917" max="6917" width="14.375" style="6" customWidth="1"/>
    <col min="6918" max="7170" width="9" style="6"/>
    <col min="7171" max="7171" width="9.625" style="6" customWidth="1"/>
    <col min="7172" max="7172" width="10.625" style="6" customWidth="1"/>
    <col min="7173" max="7173" width="14.375" style="6" customWidth="1"/>
    <col min="7174" max="7426" width="9" style="6"/>
    <col min="7427" max="7427" width="9.625" style="6" customWidth="1"/>
    <col min="7428" max="7428" width="10.625" style="6" customWidth="1"/>
    <col min="7429" max="7429" width="14.375" style="6" customWidth="1"/>
    <col min="7430" max="7682" width="9" style="6"/>
    <col min="7683" max="7683" width="9.625" style="6" customWidth="1"/>
    <col min="7684" max="7684" width="10.625" style="6" customWidth="1"/>
    <col min="7685" max="7685" width="14.375" style="6" customWidth="1"/>
    <col min="7686" max="7938" width="9" style="6"/>
    <col min="7939" max="7939" width="9.625" style="6" customWidth="1"/>
    <col min="7940" max="7940" width="10.625" style="6" customWidth="1"/>
    <col min="7941" max="7941" width="14.375" style="6" customWidth="1"/>
    <col min="7942" max="8194" width="9" style="6"/>
    <col min="8195" max="8195" width="9.625" style="6" customWidth="1"/>
    <col min="8196" max="8196" width="10.625" style="6" customWidth="1"/>
    <col min="8197" max="8197" width="14.375" style="6" customWidth="1"/>
    <col min="8198" max="8450" width="9" style="6"/>
    <col min="8451" max="8451" width="9.625" style="6" customWidth="1"/>
    <col min="8452" max="8452" width="10.625" style="6" customWidth="1"/>
    <col min="8453" max="8453" width="14.375" style="6" customWidth="1"/>
    <col min="8454" max="8706" width="9" style="6"/>
    <col min="8707" max="8707" width="9.625" style="6" customWidth="1"/>
    <col min="8708" max="8708" width="10.625" style="6" customWidth="1"/>
    <col min="8709" max="8709" width="14.375" style="6" customWidth="1"/>
    <col min="8710" max="8962" width="9" style="6"/>
    <col min="8963" max="8963" width="9.625" style="6" customWidth="1"/>
    <col min="8964" max="8964" width="10.625" style="6" customWidth="1"/>
    <col min="8965" max="8965" width="14.375" style="6" customWidth="1"/>
    <col min="8966" max="9218" width="9" style="6"/>
    <col min="9219" max="9219" width="9.625" style="6" customWidth="1"/>
    <col min="9220" max="9220" width="10.625" style="6" customWidth="1"/>
    <col min="9221" max="9221" width="14.375" style="6" customWidth="1"/>
    <col min="9222" max="9474" width="9" style="6"/>
    <col min="9475" max="9475" width="9.625" style="6" customWidth="1"/>
    <col min="9476" max="9476" width="10.625" style="6" customWidth="1"/>
    <col min="9477" max="9477" width="14.375" style="6" customWidth="1"/>
    <col min="9478" max="9730" width="9" style="6"/>
    <col min="9731" max="9731" width="9.625" style="6" customWidth="1"/>
    <col min="9732" max="9732" width="10.625" style="6" customWidth="1"/>
    <col min="9733" max="9733" width="14.375" style="6" customWidth="1"/>
    <col min="9734" max="9986" width="9" style="6"/>
    <col min="9987" max="9987" width="9.625" style="6" customWidth="1"/>
    <col min="9988" max="9988" width="10.625" style="6" customWidth="1"/>
    <col min="9989" max="9989" width="14.375" style="6" customWidth="1"/>
    <col min="9990" max="10242" width="9" style="6"/>
    <col min="10243" max="10243" width="9.625" style="6" customWidth="1"/>
    <col min="10244" max="10244" width="10.625" style="6" customWidth="1"/>
    <col min="10245" max="10245" width="14.375" style="6" customWidth="1"/>
    <col min="10246" max="10498" width="9" style="6"/>
    <col min="10499" max="10499" width="9.625" style="6" customWidth="1"/>
    <col min="10500" max="10500" width="10.625" style="6" customWidth="1"/>
    <col min="10501" max="10501" width="14.375" style="6" customWidth="1"/>
    <col min="10502" max="10754" width="9" style="6"/>
    <col min="10755" max="10755" width="9.625" style="6" customWidth="1"/>
    <col min="10756" max="10756" width="10.625" style="6" customWidth="1"/>
    <col min="10757" max="10757" width="14.375" style="6" customWidth="1"/>
    <col min="10758" max="11010" width="9" style="6"/>
    <col min="11011" max="11011" width="9.625" style="6" customWidth="1"/>
    <col min="11012" max="11012" width="10.625" style="6" customWidth="1"/>
    <col min="11013" max="11013" width="14.375" style="6" customWidth="1"/>
    <col min="11014" max="11266" width="9" style="6"/>
    <col min="11267" max="11267" width="9.625" style="6" customWidth="1"/>
    <col min="11268" max="11268" width="10.625" style="6" customWidth="1"/>
    <col min="11269" max="11269" width="14.375" style="6" customWidth="1"/>
    <col min="11270" max="11522" width="9" style="6"/>
    <col min="11523" max="11523" width="9.625" style="6" customWidth="1"/>
    <col min="11524" max="11524" width="10.625" style="6" customWidth="1"/>
    <col min="11525" max="11525" width="14.375" style="6" customWidth="1"/>
    <col min="11526" max="11778" width="9" style="6"/>
    <col min="11779" max="11779" width="9.625" style="6" customWidth="1"/>
    <col min="11780" max="11780" width="10.625" style="6" customWidth="1"/>
    <col min="11781" max="11781" width="14.375" style="6" customWidth="1"/>
    <col min="11782" max="12034" width="9" style="6"/>
    <col min="12035" max="12035" width="9.625" style="6" customWidth="1"/>
    <col min="12036" max="12036" width="10.625" style="6" customWidth="1"/>
    <col min="12037" max="12037" width="14.375" style="6" customWidth="1"/>
    <col min="12038" max="12290" width="9" style="6"/>
    <col min="12291" max="12291" width="9.625" style="6" customWidth="1"/>
    <col min="12292" max="12292" width="10.625" style="6" customWidth="1"/>
    <col min="12293" max="12293" width="14.375" style="6" customWidth="1"/>
    <col min="12294" max="12546" width="9" style="6"/>
    <col min="12547" max="12547" width="9.625" style="6" customWidth="1"/>
    <col min="12548" max="12548" width="10.625" style="6" customWidth="1"/>
    <col min="12549" max="12549" width="14.375" style="6" customWidth="1"/>
    <col min="12550" max="12802" width="9" style="6"/>
    <col min="12803" max="12803" width="9.625" style="6" customWidth="1"/>
    <col min="12804" max="12804" width="10.625" style="6" customWidth="1"/>
    <col min="12805" max="12805" width="14.375" style="6" customWidth="1"/>
    <col min="12806" max="13058" width="9" style="6"/>
    <col min="13059" max="13059" width="9.625" style="6" customWidth="1"/>
    <col min="13060" max="13060" width="10.625" style="6" customWidth="1"/>
    <col min="13061" max="13061" width="14.375" style="6" customWidth="1"/>
    <col min="13062" max="13314" width="9" style="6"/>
    <col min="13315" max="13315" width="9.625" style="6" customWidth="1"/>
    <col min="13316" max="13316" width="10.625" style="6" customWidth="1"/>
    <col min="13317" max="13317" width="14.375" style="6" customWidth="1"/>
    <col min="13318" max="13570" width="9" style="6"/>
    <col min="13571" max="13571" width="9.625" style="6" customWidth="1"/>
    <col min="13572" max="13572" width="10.625" style="6" customWidth="1"/>
    <col min="13573" max="13573" width="14.375" style="6" customWidth="1"/>
    <col min="13574" max="13826" width="9" style="6"/>
    <col min="13827" max="13827" width="9.625" style="6" customWidth="1"/>
    <col min="13828" max="13828" width="10.625" style="6" customWidth="1"/>
    <col min="13829" max="13829" width="14.375" style="6" customWidth="1"/>
    <col min="13830" max="14082" width="9" style="6"/>
    <col min="14083" max="14083" width="9.625" style="6" customWidth="1"/>
    <col min="14084" max="14084" width="10.625" style="6" customWidth="1"/>
    <col min="14085" max="14085" width="14.375" style="6" customWidth="1"/>
    <col min="14086" max="14338" width="9" style="6"/>
    <col min="14339" max="14339" width="9.625" style="6" customWidth="1"/>
    <col min="14340" max="14340" width="10.625" style="6" customWidth="1"/>
    <col min="14341" max="14341" width="14.375" style="6" customWidth="1"/>
    <col min="14342" max="14594" width="9" style="6"/>
    <col min="14595" max="14595" width="9.625" style="6" customWidth="1"/>
    <col min="14596" max="14596" width="10.625" style="6" customWidth="1"/>
    <col min="14597" max="14597" width="14.375" style="6" customWidth="1"/>
    <col min="14598" max="14850" width="9" style="6"/>
    <col min="14851" max="14851" width="9.625" style="6" customWidth="1"/>
    <col min="14852" max="14852" width="10.625" style="6" customWidth="1"/>
    <col min="14853" max="14853" width="14.375" style="6" customWidth="1"/>
    <col min="14854" max="15106" width="9" style="6"/>
    <col min="15107" max="15107" width="9.625" style="6" customWidth="1"/>
    <col min="15108" max="15108" width="10.625" style="6" customWidth="1"/>
    <col min="15109" max="15109" width="14.375" style="6" customWidth="1"/>
    <col min="15110" max="15362" width="9" style="6"/>
    <col min="15363" max="15363" width="9.625" style="6" customWidth="1"/>
    <col min="15364" max="15364" width="10.625" style="6" customWidth="1"/>
    <col min="15365" max="15365" width="14.375" style="6" customWidth="1"/>
    <col min="15366" max="15618" width="9" style="6"/>
    <col min="15619" max="15619" width="9.625" style="6" customWidth="1"/>
    <col min="15620" max="15620" width="10.625" style="6" customWidth="1"/>
    <col min="15621" max="15621" width="14.375" style="6" customWidth="1"/>
    <col min="15622" max="15874" width="9" style="6"/>
    <col min="15875" max="15875" width="9.625" style="6" customWidth="1"/>
    <col min="15876" max="15876" width="10.625" style="6" customWidth="1"/>
    <col min="15877" max="15877" width="14.375" style="6" customWidth="1"/>
    <col min="15878" max="16130" width="9" style="6"/>
    <col min="16131" max="16131" width="9.625" style="6" customWidth="1"/>
    <col min="16132" max="16132" width="10.625" style="6" customWidth="1"/>
    <col min="16133" max="16133" width="14.375" style="6" customWidth="1"/>
    <col min="16134" max="16384" width="9" style="6"/>
  </cols>
  <sheetData>
    <row r="1" spans="1:9" ht="17.25" thickBot="1">
      <c r="A1" s="77"/>
      <c r="B1" s="190" t="s">
        <v>104</v>
      </c>
      <c r="C1" s="191"/>
      <c r="D1" s="88" t="s">
        <v>105</v>
      </c>
      <c r="E1" s="89"/>
      <c r="F1" s="90" t="s">
        <v>95</v>
      </c>
      <c r="G1" s="91" t="s">
        <v>103</v>
      </c>
      <c r="H1" s="87" t="s">
        <v>106</v>
      </c>
      <c r="I1" s="6" t="s">
        <v>107</v>
      </c>
    </row>
    <row r="2" spans="1:9" s="63" customFormat="1" ht="17.25" thickBot="1">
      <c r="A2" s="78" t="s">
        <v>96</v>
      </c>
      <c r="B2" s="79">
        <f>B21</f>
        <v>0.01</v>
      </c>
      <c r="C2" s="79">
        <f>B22</f>
        <v>4</v>
      </c>
      <c r="D2" s="79">
        <f>E21</f>
        <v>0.01</v>
      </c>
      <c r="E2" s="79">
        <f>E22</f>
        <v>650</v>
      </c>
      <c r="F2" s="80">
        <f>((D2*E3-E2*D3)/(D2-E2)-(B2*C3-C2*B3)/(B2-C2))/((B3-C3)/(B2-C2)-(D3-E3)/(D2-E2))</f>
        <v>16.245330420321338</v>
      </c>
      <c r="G2" s="186" t="s">
        <v>98</v>
      </c>
      <c r="H2" s="98">
        <f>E22</f>
        <v>650</v>
      </c>
      <c r="I2" s="98">
        <v>0.05</v>
      </c>
    </row>
    <row r="3" spans="1:9" s="63" customFormat="1" ht="17.25" thickBot="1">
      <c r="A3" s="78" t="s">
        <v>97</v>
      </c>
      <c r="B3" s="79">
        <f>D21</f>
        <v>0.1</v>
      </c>
      <c r="C3" s="79">
        <f>D22</f>
        <v>48</v>
      </c>
      <c r="D3" s="80">
        <f>F21</f>
        <v>200</v>
      </c>
      <c r="E3" s="80">
        <f>F22</f>
        <v>3.6363636363636362E-2</v>
      </c>
      <c r="F3" s="80">
        <f>(F2-B2)*(C3-B3)/(C2-B2)+B3</f>
        <v>195.0053451462135</v>
      </c>
      <c r="G3" s="186"/>
      <c r="H3" s="98">
        <v>0.5</v>
      </c>
      <c r="I3" s="98">
        <v>5</v>
      </c>
    </row>
    <row r="4" spans="1:9" s="65" customFormat="1" ht="17.25" thickBot="1">
      <c r="A4" s="81" t="s">
        <v>96</v>
      </c>
      <c r="B4" s="82">
        <v>1</v>
      </c>
      <c r="C4" s="82">
        <v>4</v>
      </c>
      <c r="D4" s="82">
        <v>2</v>
      </c>
      <c r="E4" s="82">
        <v>5</v>
      </c>
      <c r="F4" s="92">
        <f>((D4*E5-E4*D5)/(D4-E4)-(B4*C5-C4*B5)/(B4-C4))/((B5-C5)/(B4-C4)-(D5-E5)/(D4-E4))</f>
        <v>2.8181818181818179</v>
      </c>
      <c r="G4" s="187" t="s">
        <v>99</v>
      </c>
      <c r="H4" s="105">
        <f>E22</f>
        <v>650</v>
      </c>
      <c r="I4" s="105">
        <v>0.15</v>
      </c>
    </row>
    <row r="5" spans="1:9" s="65" customFormat="1" ht="17.25" thickBot="1">
      <c r="A5" s="81" t="s">
        <v>97</v>
      </c>
      <c r="B5" s="82">
        <v>2</v>
      </c>
      <c r="C5" s="82">
        <v>8</v>
      </c>
      <c r="D5" s="82">
        <v>7</v>
      </c>
      <c r="E5" s="82">
        <v>2</v>
      </c>
      <c r="F5" s="92">
        <f>(F4-B4)*(C5-B5)/(C4-B4)+B5</f>
        <v>5.6363636363636349</v>
      </c>
      <c r="G5" s="187"/>
      <c r="H5" s="95">
        <v>1</v>
      </c>
      <c r="I5" s="96">
        <v>10</v>
      </c>
    </row>
    <row r="6" spans="1:9" s="64" customFormat="1" ht="17.25" thickBot="1">
      <c r="A6" s="83" t="s">
        <v>96</v>
      </c>
      <c r="B6" s="84">
        <v>1</v>
      </c>
      <c r="C6" s="84">
        <v>4</v>
      </c>
      <c r="D6" s="84">
        <v>2</v>
      </c>
      <c r="E6" s="84">
        <v>5</v>
      </c>
      <c r="F6" s="93">
        <f>((D6*E7-E6*D7)/(D6-E6)-(B6*C7-C6*B7)/(B6-C6))/((B7-C7)/(B6-C6)-(D7-E7)/(D6-E6))</f>
        <v>2.8181818181818179</v>
      </c>
      <c r="G6" s="188" t="s">
        <v>100</v>
      </c>
      <c r="H6" s="106">
        <f>E22</f>
        <v>650</v>
      </c>
      <c r="I6" s="106">
        <v>0.8</v>
      </c>
    </row>
    <row r="7" spans="1:9" s="64" customFormat="1" ht="17.25" thickBot="1">
      <c r="A7" s="83" t="s">
        <v>97</v>
      </c>
      <c r="B7" s="84">
        <v>2</v>
      </c>
      <c r="C7" s="84">
        <v>8</v>
      </c>
      <c r="D7" s="84">
        <v>7</v>
      </c>
      <c r="E7" s="84">
        <v>2</v>
      </c>
      <c r="F7" s="93">
        <f>(F6-B6)*(C7-B7)/(C6-B6)+B7</f>
        <v>5.6363636363636349</v>
      </c>
      <c r="G7" s="188"/>
      <c r="H7" s="97">
        <v>3</v>
      </c>
      <c r="I7" s="97">
        <v>30</v>
      </c>
    </row>
    <row r="8" spans="1:9" s="65" customFormat="1" ht="17.25" thickBot="1">
      <c r="A8" s="81" t="s">
        <v>96</v>
      </c>
      <c r="B8" s="82">
        <v>1</v>
      </c>
      <c r="C8" s="82">
        <v>4</v>
      </c>
      <c r="D8" s="82">
        <v>2</v>
      </c>
      <c r="E8" s="82">
        <v>5</v>
      </c>
      <c r="F8" s="92">
        <f>((D8*E9-E8*D9)/(D8-E8)-(B8*C9-C8*B9)/(B8-C8))/((B9-C9)/(B8-C8)-(D9-E9)/(D8-E8))</f>
        <v>2.8181818181818179</v>
      </c>
      <c r="G8" s="187" t="s">
        <v>101</v>
      </c>
      <c r="H8" s="105">
        <f>E22</f>
        <v>650</v>
      </c>
      <c r="I8" s="105">
        <v>3</v>
      </c>
    </row>
    <row r="9" spans="1:9" s="65" customFormat="1" ht="17.25" thickBot="1">
      <c r="A9" s="81" t="s">
        <v>97</v>
      </c>
      <c r="B9" s="82">
        <v>2</v>
      </c>
      <c r="C9" s="82">
        <v>8</v>
      </c>
      <c r="D9" s="82">
        <v>7</v>
      </c>
      <c r="E9" s="82">
        <v>2</v>
      </c>
      <c r="F9" s="92">
        <f>(F8-B8)*(C9-B9)/(C8-B8)+B9</f>
        <v>5.6363636363636349</v>
      </c>
      <c r="G9" s="187"/>
      <c r="H9" s="95">
        <v>8</v>
      </c>
      <c r="I9" s="95">
        <v>48</v>
      </c>
    </row>
    <row r="10" spans="1:9" s="64" customFormat="1" ht="17.25" thickBot="1">
      <c r="A10" s="83" t="s">
        <v>96</v>
      </c>
      <c r="B10" s="84">
        <v>1</v>
      </c>
      <c r="C10" s="84">
        <v>4</v>
      </c>
      <c r="D10" s="84">
        <v>2</v>
      </c>
      <c r="E10" s="84">
        <v>5</v>
      </c>
      <c r="F10" s="93">
        <f>((D10*E11-E10*D11)/(D10-E10)-(B10*C11-C10*B11)/(B10-C10))/((B11-C11)/(B10-C10)-(D11-E11)/(D10-E10))</f>
        <v>2.8181818181818179</v>
      </c>
      <c r="G10" s="188" t="s">
        <v>102</v>
      </c>
      <c r="H10" s="106">
        <f>E22</f>
        <v>650</v>
      </c>
      <c r="I10" s="106">
        <v>12</v>
      </c>
    </row>
    <row r="11" spans="1:9" s="64" customFormat="1" ht="17.25" thickBot="1">
      <c r="A11" s="85" t="s">
        <v>97</v>
      </c>
      <c r="B11" s="86">
        <v>2</v>
      </c>
      <c r="C11" s="86">
        <v>8</v>
      </c>
      <c r="D11" s="86">
        <v>7</v>
      </c>
      <c r="E11" s="86">
        <v>2</v>
      </c>
      <c r="F11" s="94">
        <f>(F10-B10)*(C11-B11)/(C10-B10)+B11</f>
        <v>5.6363636363636349</v>
      </c>
      <c r="G11" s="189"/>
      <c r="H11" s="97">
        <v>50</v>
      </c>
      <c r="I11" s="97">
        <v>48</v>
      </c>
    </row>
    <row r="12" spans="1:9" s="65" customFormat="1">
      <c r="A12" s="70"/>
      <c r="B12" s="69"/>
      <c r="C12" s="69"/>
      <c r="D12" s="69"/>
      <c r="E12" s="69"/>
      <c r="F12" s="72"/>
      <c r="H12" s="71"/>
    </row>
    <row r="13" spans="1:9" s="65" customFormat="1">
      <c r="A13" s="70"/>
      <c r="B13" s="69"/>
      <c r="C13" s="69"/>
      <c r="D13" s="69"/>
      <c r="E13" s="69"/>
      <c r="F13" s="72"/>
      <c r="H13" s="71"/>
    </row>
    <row r="15" spans="1:9">
      <c r="B15" s="194" t="s">
        <v>80</v>
      </c>
      <c r="C15" s="194"/>
      <c r="D15" s="58">
        <v>64</v>
      </c>
      <c r="E15" s="65"/>
      <c r="G15" s="6" t="s">
        <v>0</v>
      </c>
    </row>
    <row r="16" spans="1:9">
      <c r="B16" s="195" t="s">
        <v>81</v>
      </c>
      <c r="C16" s="195"/>
      <c r="D16" s="58">
        <v>55</v>
      </c>
      <c r="E16" s="65"/>
    </row>
    <row r="17" spans="2:10" ht="19.5">
      <c r="B17" s="198" t="s">
        <v>92</v>
      </c>
      <c r="C17" s="199"/>
      <c r="D17" s="197"/>
      <c r="E17" s="99"/>
      <c r="F17" s="74">
        <v>1</v>
      </c>
      <c r="G17" s="51">
        <v>0.28999999999999998</v>
      </c>
      <c r="H17" s="51">
        <v>0.1</v>
      </c>
      <c r="I17" s="51">
        <v>0.04</v>
      </c>
      <c r="J17" s="51">
        <v>1.2E-2</v>
      </c>
    </row>
    <row r="18" spans="2:10">
      <c r="B18" s="196" t="s">
        <v>93</v>
      </c>
      <c r="C18" s="197"/>
      <c r="D18" s="51">
        <v>0.03</v>
      </c>
      <c r="E18" s="66"/>
      <c r="F18" s="75"/>
      <c r="G18" s="20"/>
      <c r="H18" s="20"/>
      <c r="I18" s="20"/>
      <c r="J18" s="20"/>
    </row>
    <row r="19" spans="2:10">
      <c r="B19" s="196" t="s">
        <v>33</v>
      </c>
      <c r="C19" s="197"/>
      <c r="D19" s="51">
        <v>2</v>
      </c>
      <c r="E19" s="66"/>
      <c r="F19" s="100">
        <f>D19/F17</f>
        <v>2</v>
      </c>
      <c r="G19" s="66">
        <f>$D$19/G17</f>
        <v>6.8965517241379315</v>
      </c>
      <c r="H19" s="66">
        <f t="shared" ref="H19:J19" si="0">$D$19/H17</f>
        <v>20</v>
      </c>
      <c r="I19" s="66">
        <f t="shared" si="0"/>
        <v>50</v>
      </c>
      <c r="J19" s="66">
        <f t="shared" si="0"/>
        <v>166.66666666666666</v>
      </c>
    </row>
    <row r="20" spans="2:10" ht="17.25" thickBot="1">
      <c r="B20" s="59" t="s">
        <v>34</v>
      </c>
      <c r="C20" s="60"/>
      <c r="D20" s="61" t="s">
        <v>94</v>
      </c>
      <c r="E20" s="67"/>
      <c r="F20" s="76" t="s">
        <v>35</v>
      </c>
      <c r="G20" s="61" t="s">
        <v>36</v>
      </c>
      <c r="H20" s="61" t="s">
        <v>37</v>
      </c>
      <c r="I20" s="61" t="s">
        <v>38</v>
      </c>
      <c r="J20" s="62" t="s">
        <v>90</v>
      </c>
    </row>
    <row r="21" spans="2:10">
      <c r="B21" s="101">
        <v>0.01</v>
      </c>
      <c r="C21" s="102"/>
      <c r="D21" s="103">
        <v>0.1</v>
      </c>
      <c r="E21" s="103">
        <f>B21</f>
        <v>0.01</v>
      </c>
      <c r="F21" s="104">
        <f>F19/$B$21</f>
        <v>200</v>
      </c>
      <c r="G21" s="104">
        <f t="shared" ref="G21:J21" si="1">G19/$B$21</f>
        <v>689.65517241379314</v>
      </c>
      <c r="H21" s="104">
        <f t="shared" si="1"/>
        <v>2000</v>
      </c>
      <c r="I21" s="104">
        <f t="shared" si="1"/>
        <v>5000</v>
      </c>
      <c r="J21" s="104">
        <f t="shared" si="1"/>
        <v>16666.666666666664</v>
      </c>
    </row>
    <row r="22" spans="2:10">
      <c r="B22" s="101">
        <v>4</v>
      </c>
      <c r="C22" s="102"/>
      <c r="D22" s="103">
        <v>48</v>
      </c>
      <c r="E22" s="103">
        <f>B25</f>
        <v>650</v>
      </c>
      <c r="F22" s="104">
        <f>F19/$D$16</f>
        <v>3.6363636363636362E-2</v>
      </c>
      <c r="G22" s="104">
        <f t="shared" ref="G22:J22" si="2">G19/$D$16</f>
        <v>0.12539184952978058</v>
      </c>
      <c r="H22" s="104">
        <f t="shared" si="2"/>
        <v>0.36363636363636365</v>
      </c>
      <c r="I22" s="104">
        <f t="shared" si="2"/>
        <v>0.90909090909090906</v>
      </c>
      <c r="J22" s="104">
        <f t="shared" si="2"/>
        <v>3.0303030303030303</v>
      </c>
    </row>
    <row r="23" spans="2:10">
      <c r="B23" s="101">
        <v>4</v>
      </c>
      <c r="C23" s="102"/>
      <c r="D23" s="103">
        <v>48</v>
      </c>
      <c r="E23" s="103"/>
    </row>
    <row r="24" spans="2:10">
      <c r="B24" s="101">
        <v>650</v>
      </c>
      <c r="C24" s="102"/>
      <c r="D24" s="103">
        <v>48</v>
      </c>
      <c r="E24" s="103"/>
    </row>
    <row r="25" spans="2:10">
      <c r="B25" s="101">
        <v>650</v>
      </c>
      <c r="C25" s="102"/>
      <c r="D25" s="103">
        <v>48</v>
      </c>
      <c r="E25" s="103"/>
    </row>
    <row r="26" spans="2:10">
      <c r="B26" s="101">
        <v>650</v>
      </c>
      <c r="C26" s="102"/>
      <c r="D26" s="103">
        <v>0.01</v>
      </c>
      <c r="E26" s="103"/>
    </row>
    <row r="27" spans="2:10">
      <c r="B27" s="22"/>
      <c r="C27" s="192"/>
      <c r="D27" s="23"/>
      <c r="E27" s="23"/>
    </row>
    <row r="28" spans="2:10">
      <c r="B28" s="22"/>
      <c r="C28" s="192"/>
      <c r="D28" s="23"/>
      <c r="E28" s="23"/>
    </row>
    <row r="29" spans="2:10">
      <c r="B29" s="22"/>
      <c r="C29" s="192"/>
      <c r="D29" s="23"/>
      <c r="E29" s="23"/>
    </row>
    <row r="30" spans="2:10">
      <c r="B30" s="22"/>
      <c r="C30" s="192"/>
      <c r="D30" s="23"/>
      <c r="E30" s="23"/>
    </row>
    <row r="31" spans="2:10">
      <c r="B31" s="22"/>
      <c r="C31" s="192"/>
      <c r="D31" s="23"/>
      <c r="E31" s="23"/>
    </row>
    <row r="32" spans="2:10">
      <c r="B32" s="22"/>
      <c r="C32" s="192"/>
      <c r="D32" s="23"/>
      <c r="E32" s="23"/>
    </row>
    <row r="33" spans="2:5">
      <c r="B33" s="22"/>
      <c r="C33" s="192"/>
      <c r="D33" s="23"/>
      <c r="E33" s="23"/>
    </row>
    <row r="34" spans="2:5">
      <c r="B34" s="22"/>
      <c r="C34" s="192"/>
      <c r="D34" s="23"/>
      <c r="E34" s="23"/>
    </row>
    <row r="35" spans="2:5">
      <c r="B35" s="22"/>
      <c r="C35" s="192"/>
      <c r="D35" s="23"/>
      <c r="E35" s="23"/>
    </row>
    <row r="36" spans="2:5">
      <c r="B36" s="22"/>
      <c r="C36" s="192"/>
      <c r="D36" s="23"/>
      <c r="E36" s="23"/>
    </row>
    <row r="37" spans="2:5">
      <c r="B37" s="22"/>
      <c r="C37" s="192"/>
      <c r="D37" s="23"/>
      <c r="E37" s="23"/>
    </row>
    <row r="38" spans="2:5">
      <c r="B38" s="22"/>
      <c r="C38" s="192"/>
      <c r="D38" s="23"/>
      <c r="E38" s="23"/>
    </row>
    <row r="39" spans="2:5">
      <c r="B39" s="22"/>
      <c r="C39" s="192"/>
      <c r="D39" s="23"/>
      <c r="E39" s="23"/>
    </row>
    <row r="40" spans="2:5">
      <c r="B40" s="22"/>
      <c r="C40" s="192"/>
      <c r="D40" s="23"/>
      <c r="E40" s="23"/>
    </row>
    <row r="41" spans="2:5">
      <c r="B41" s="22"/>
      <c r="C41" s="192"/>
      <c r="D41" s="23"/>
      <c r="E41" s="23"/>
    </row>
    <row r="42" spans="2:5">
      <c r="B42" s="22"/>
      <c r="C42" s="192"/>
      <c r="D42" s="23"/>
      <c r="E42" s="23"/>
    </row>
    <row r="43" spans="2:5">
      <c r="B43" s="22"/>
      <c r="C43" s="192"/>
      <c r="D43" s="23"/>
      <c r="E43" s="23"/>
    </row>
    <row r="44" spans="2:5">
      <c r="B44" s="22"/>
      <c r="C44" s="192"/>
      <c r="D44" s="23"/>
      <c r="E44" s="23"/>
    </row>
    <row r="45" spans="2:5">
      <c r="B45" s="22"/>
      <c r="C45" s="192"/>
      <c r="D45" s="23"/>
      <c r="E45" s="23"/>
    </row>
    <row r="46" spans="2:5">
      <c r="B46" s="24"/>
      <c r="C46" s="25"/>
      <c r="D46" s="26"/>
      <c r="E46" s="26"/>
    </row>
    <row r="47" spans="2:5">
      <c r="B47" s="26"/>
      <c r="C47" s="193"/>
      <c r="D47" s="26"/>
      <c r="E47" s="26"/>
    </row>
    <row r="48" spans="2:5">
      <c r="B48" s="26"/>
      <c r="C48" s="193"/>
      <c r="D48" s="26"/>
      <c r="E48" s="26"/>
    </row>
    <row r="49" spans="2:5">
      <c r="B49" s="26"/>
      <c r="C49" s="193"/>
      <c r="D49" s="26"/>
      <c r="E49" s="26"/>
    </row>
  </sheetData>
  <mergeCells count="13">
    <mergeCell ref="B1:C1"/>
    <mergeCell ref="C27:C45"/>
    <mergeCell ref="C47:C49"/>
    <mergeCell ref="B15:C15"/>
    <mergeCell ref="B16:C16"/>
    <mergeCell ref="B18:C18"/>
    <mergeCell ref="B19:C19"/>
    <mergeCell ref="B17:D17"/>
    <mergeCell ref="G2:G3"/>
    <mergeCell ref="G4:G5"/>
    <mergeCell ref="G6:G7"/>
    <mergeCell ref="G8:G9"/>
    <mergeCell ref="G10:G11"/>
  </mergeCells>
  <phoneticPr fontId="9" type="noConversion"/>
  <pageMargins left="0.75" right="0.75" top="1" bottom="1" header="0.5" footer="0.5"/>
  <pageSetup paperSize="9" orientation="portrait" horizontalDpi="1200" verticalDpi="1200" r:id="rId1"/>
  <headerFooter alignWithMargins="0"/>
  <ignoredErrors>
    <ignoredError sqref="F3 F5 C3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K16" sqref="K16"/>
    </sheetView>
  </sheetViews>
  <sheetFormatPr defaultColWidth="9" defaultRowHeight="16.5"/>
  <cols>
    <col min="1" max="1" width="9" style="6"/>
    <col min="2" max="2" width="12.375" style="6" customWidth="1"/>
    <col min="3" max="3" width="9.5" style="6" bestFit="1" customWidth="1"/>
    <col min="4" max="16384" width="9" style="6"/>
  </cols>
  <sheetData>
    <row r="1" spans="1:8">
      <c r="A1" s="58" t="s">
        <v>88</v>
      </c>
      <c r="B1" s="6">
        <v>2</v>
      </c>
    </row>
    <row r="3" spans="1:8">
      <c r="H3" s="6" t="s">
        <v>86</v>
      </c>
    </row>
    <row r="4" spans="1:8" ht="19.5">
      <c r="A4" s="58" t="s">
        <v>85</v>
      </c>
      <c r="B4" s="52" t="s">
        <v>87</v>
      </c>
      <c r="C4" s="6" t="s">
        <v>89</v>
      </c>
    </row>
    <row r="5" spans="1:8">
      <c r="A5" s="6">
        <v>1</v>
      </c>
      <c r="B5" s="58">
        <v>100</v>
      </c>
      <c r="C5" s="6">
        <f>$B$1/A5</f>
        <v>2</v>
      </c>
    </row>
    <row r="6" spans="1:8">
      <c r="A6" s="6">
        <v>0.8</v>
      </c>
      <c r="B6" s="58">
        <v>10</v>
      </c>
      <c r="C6" s="6">
        <f t="shared" ref="C6:C11" si="0">$B$1/A6</f>
        <v>2.5</v>
      </c>
    </row>
    <row r="7" spans="1:8">
      <c r="A7" s="6">
        <v>0.55000000000000004</v>
      </c>
      <c r="B7" s="58">
        <v>1</v>
      </c>
      <c r="C7" s="6">
        <f t="shared" si="0"/>
        <v>3.6363636363636362</v>
      </c>
    </row>
    <row r="8" spans="1:8">
      <c r="A8" s="6">
        <v>0.28999999999999998</v>
      </c>
      <c r="B8" s="58">
        <v>0.1</v>
      </c>
      <c r="C8" s="6">
        <f t="shared" si="0"/>
        <v>6.8965517241379315</v>
      </c>
    </row>
    <row r="9" spans="1:8">
      <c r="A9" s="6">
        <v>0.1</v>
      </c>
      <c r="B9" s="58">
        <v>0.01</v>
      </c>
      <c r="C9" s="6">
        <f t="shared" si="0"/>
        <v>20</v>
      </c>
    </row>
    <row r="10" spans="1:8">
      <c r="A10" s="6">
        <v>0.04</v>
      </c>
      <c r="B10" s="58">
        <v>1E-3</v>
      </c>
      <c r="C10" s="6">
        <f t="shared" si="0"/>
        <v>50</v>
      </c>
    </row>
    <row r="11" spans="1:8">
      <c r="A11" s="6">
        <v>1.2E-2</v>
      </c>
      <c r="B11" s="58">
        <v>1E-4</v>
      </c>
      <c r="C11" s="6">
        <f t="shared" si="0"/>
        <v>166.66666666666666</v>
      </c>
    </row>
  </sheetData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99"/>
  <sheetViews>
    <sheetView zoomScale="171" zoomScaleNormal="100" workbookViewId="0">
      <selection activeCell="J31" sqref="J31"/>
    </sheetView>
  </sheetViews>
  <sheetFormatPr defaultColWidth="8.875" defaultRowHeight="16.5"/>
  <cols>
    <col min="1" max="2" width="9.375" style="37" bestFit="1" customWidth="1"/>
    <col min="3" max="7" width="9.625" style="37" bestFit="1" customWidth="1"/>
    <col min="8" max="8" width="13" style="37" bestFit="1" customWidth="1"/>
    <col min="9" max="9" width="9.125" style="35" customWidth="1"/>
    <col min="10" max="10" width="9" style="29" customWidth="1"/>
    <col min="11" max="11" width="13.125" style="29" bestFit="1" customWidth="1"/>
    <col min="12" max="13" width="9.375" style="29" bestFit="1" customWidth="1"/>
    <col min="14" max="14" width="9" style="29" customWidth="1"/>
    <col min="15" max="15" width="9.375" style="29" bestFit="1" customWidth="1"/>
    <col min="16" max="16" width="9" style="29" customWidth="1"/>
    <col min="17" max="17" width="16.375" style="29" bestFit="1" customWidth="1"/>
    <col min="18" max="18" width="9.375" style="29" bestFit="1" customWidth="1"/>
    <col min="19" max="20" width="9" style="29" customWidth="1"/>
    <col min="21" max="256" width="9" style="6"/>
    <col min="257" max="263" width="9.125" style="6" bestFit="1" customWidth="1"/>
    <col min="264" max="264" width="12.875" style="6" bestFit="1" customWidth="1"/>
    <col min="265" max="265" width="9.125" style="6" customWidth="1"/>
    <col min="266" max="266" width="9" style="6" customWidth="1"/>
    <col min="267" max="267" width="13" style="6" bestFit="1" customWidth="1"/>
    <col min="268" max="269" width="9.125" style="6" bestFit="1" customWidth="1"/>
    <col min="270" max="270" width="9" style="6" customWidth="1"/>
    <col min="271" max="271" width="9.125" style="6" bestFit="1" customWidth="1"/>
    <col min="272" max="272" width="9" style="6" customWidth="1"/>
    <col min="273" max="273" width="16.125" style="6" bestFit="1" customWidth="1"/>
    <col min="274" max="274" width="9.125" style="6" bestFit="1" customWidth="1"/>
    <col min="275" max="276" width="9" style="6" customWidth="1"/>
    <col min="277" max="512" width="9" style="6"/>
    <col min="513" max="519" width="9.125" style="6" bestFit="1" customWidth="1"/>
    <col min="520" max="520" width="12.875" style="6" bestFit="1" customWidth="1"/>
    <col min="521" max="521" width="9.125" style="6" customWidth="1"/>
    <col min="522" max="522" width="9" style="6" customWidth="1"/>
    <col min="523" max="523" width="13" style="6" bestFit="1" customWidth="1"/>
    <col min="524" max="525" width="9.125" style="6" bestFit="1" customWidth="1"/>
    <col min="526" max="526" width="9" style="6" customWidth="1"/>
    <col min="527" max="527" width="9.125" style="6" bestFit="1" customWidth="1"/>
    <col min="528" max="528" width="9" style="6" customWidth="1"/>
    <col min="529" max="529" width="16.125" style="6" bestFit="1" customWidth="1"/>
    <col min="530" max="530" width="9.125" style="6" bestFit="1" customWidth="1"/>
    <col min="531" max="532" width="9" style="6" customWidth="1"/>
    <col min="533" max="768" width="9" style="6"/>
    <col min="769" max="775" width="9.125" style="6" bestFit="1" customWidth="1"/>
    <col min="776" max="776" width="12.875" style="6" bestFit="1" customWidth="1"/>
    <col min="777" max="777" width="9.125" style="6" customWidth="1"/>
    <col min="778" max="778" width="9" style="6" customWidth="1"/>
    <col min="779" max="779" width="13" style="6" bestFit="1" customWidth="1"/>
    <col min="780" max="781" width="9.125" style="6" bestFit="1" customWidth="1"/>
    <col min="782" max="782" width="9" style="6" customWidth="1"/>
    <col min="783" max="783" width="9.125" style="6" bestFit="1" customWidth="1"/>
    <col min="784" max="784" width="9" style="6" customWidth="1"/>
    <col min="785" max="785" width="16.125" style="6" bestFit="1" customWidth="1"/>
    <col min="786" max="786" width="9.125" style="6" bestFit="1" customWidth="1"/>
    <col min="787" max="788" width="9" style="6" customWidth="1"/>
    <col min="789" max="1024" width="9" style="6"/>
    <col min="1025" max="1031" width="9.125" style="6" bestFit="1" customWidth="1"/>
    <col min="1032" max="1032" width="12.875" style="6" bestFit="1" customWidth="1"/>
    <col min="1033" max="1033" width="9.125" style="6" customWidth="1"/>
    <col min="1034" max="1034" width="9" style="6" customWidth="1"/>
    <col min="1035" max="1035" width="13" style="6" bestFit="1" customWidth="1"/>
    <col min="1036" max="1037" width="9.125" style="6" bestFit="1" customWidth="1"/>
    <col min="1038" max="1038" width="9" style="6" customWidth="1"/>
    <col min="1039" max="1039" width="9.125" style="6" bestFit="1" customWidth="1"/>
    <col min="1040" max="1040" width="9" style="6" customWidth="1"/>
    <col min="1041" max="1041" width="16.125" style="6" bestFit="1" customWidth="1"/>
    <col min="1042" max="1042" width="9.125" style="6" bestFit="1" customWidth="1"/>
    <col min="1043" max="1044" width="9" style="6" customWidth="1"/>
    <col min="1045" max="1280" width="9" style="6"/>
    <col min="1281" max="1287" width="9.125" style="6" bestFit="1" customWidth="1"/>
    <col min="1288" max="1288" width="12.875" style="6" bestFit="1" customWidth="1"/>
    <col min="1289" max="1289" width="9.125" style="6" customWidth="1"/>
    <col min="1290" max="1290" width="9" style="6" customWidth="1"/>
    <col min="1291" max="1291" width="13" style="6" bestFit="1" customWidth="1"/>
    <col min="1292" max="1293" width="9.125" style="6" bestFit="1" customWidth="1"/>
    <col min="1294" max="1294" width="9" style="6" customWidth="1"/>
    <col min="1295" max="1295" width="9.125" style="6" bestFit="1" customWidth="1"/>
    <col min="1296" max="1296" width="9" style="6" customWidth="1"/>
    <col min="1297" max="1297" width="16.125" style="6" bestFit="1" customWidth="1"/>
    <col min="1298" max="1298" width="9.125" style="6" bestFit="1" customWidth="1"/>
    <col min="1299" max="1300" width="9" style="6" customWidth="1"/>
    <col min="1301" max="1536" width="9" style="6"/>
    <col min="1537" max="1543" width="9.125" style="6" bestFit="1" customWidth="1"/>
    <col min="1544" max="1544" width="12.875" style="6" bestFit="1" customWidth="1"/>
    <col min="1545" max="1545" width="9.125" style="6" customWidth="1"/>
    <col min="1546" max="1546" width="9" style="6" customWidth="1"/>
    <col min="1547" max="1547" width="13" style="6" bestFit="1" customWidth="1"/>
    <col min="1548" max="1549" width="9.125" style="6" bestFit="1" customWidth="1"/>
    <col min="1550" max="1550" width="9" style="6" customWidth="1"/>
    <col min="1551" max="1551" width="9.125" style="6" bestFit="1" customWidth="1"/>
    <col min="1552" max="1552" width="9" style="6" customWidth="1"/>
    <col min="1553" max="1553" width="16.125" style="6" bestFit="1" customWidth="1"/>
    <col min="1554" max="1554" width="9.125" style="6" bestFit="1" customWidth="1"/>
    <col min="1555" max="1556" width="9" style="6" customWidth="1"/>
    <col min="1557" max="1792" width="9" style="6"/>
    <col min="1793" max="1799" width="9.125" style="6" bestFit="1" customWidth="1"/>
    <col min="1800" max="1800" width="12.875" style="6" bestFit="1" customWidth="1"/>
    <col min="1801" max="1801" width="9.125" style="6" customWidth="1"/>
    <col min="1802" max="1802" width="9" style="6" customWidth="1"/>
    <col min="1803" max="1803" width="13" style="6" bestFit="1" customWidth="1"/>
    <col min="1804" max="1805" width="9.125" style="6" bestFit="1" customWidth="1"/>
    <col min="1806" max="1806" width="9" style="6" customWidth="1"/>
    <col min="1807" max="1807" width="9.125" style="6" bestFit="1" customWidth="1"/>
    <col min="1808" max="1808" width="9" style="6" customWidth="1"/>
    <col min="1809" max="1809" width="16.125" style="6" bestFit="1" customWidth="1"/>
    <col min="1810" max="1810" width="9.125" style="6" bestFit="1" customWidth="1"/>
    <col min="1811" max="1812" width="9" style="6" customWidth="1"/>
    <col min="1813" max="2048" width="9" style="6"/>
    <col min="2049" max="2055" width="9.125" style="6" bestFit="1" customWidth="1"/>
    <col min="2056" max="2056" width="12.875" style="6" bestFit="1" customWidth="1"/>
    <col min="2057" max="2057" width="9.125" style="6" customWidth="1"/>
    <col min="2058" max="2058" width="9" style="6" customWidth="1"/>
    <col min="2059" max="2059" width="13" style="6" bestFit="1" customWidth="1"/>
    <col min="2060" max="2061" width="9.125" style="6" bestFit="1" customWidth="1"/>
    <col min="2062" max="2062" width="9" style="6" customWidth="1"/>
    <col min="2063" max="2063" width="9.125" style="6" bestFit="1" customWidth="1"/>
    <col min="2064" max="2064" width="9" style="6" customWidth="1"/>
    <col min="2065" max="2065" width="16.125" style="6" bestFit="1" customWidth="1"/>
    <col min="2066" max="2066" width="9.125" style="6" bestFit="1" customWidth="1"/>
    <col min="2067" max="2068" width="9" style="6" customWidth="1"/>
    <col min="2069" max="2304" width="9" style="6"/>
    <col min="2305" max="2311" width="9.125" style="6" bestFit="1" customWidth="1"/>
    <col min="2312" max="2312" width="12.875" style="6" bestFit="1" customWidth="1"/>
    <col min="2313" max="2313" width="9.125" style="6" customWidth="1"/>
    <col min="2314" max="2314" width="9" style="6" customWidth="1"/>
    <col min="2315" max="2315" width="13" style="6" bestFit="1" customWidth="1"/>
    <col min="2316" max="2317" width="9.125" style="6" bestFit="1" customWidth="1"/>
    <col min="2318" max="2318" width="9" style="6" customWidth="1"/>
    <col min="2319" max="2319" width="9.125" style="6" bestFit="1" customWidth="1"/>
    <col min="2320" max="2320" width="9" style="6" customWidth="1"/>
    <col min="2321" max="2321" width="16.125" style="6" bestFit="1" customWidth="1"/>
    <col min="2322" max="2322" width="9.125" style="6" bestFit="1" customWidth="1"/>
    <col min="2323" max="2324" width="9" style="6" customWidth="1"/>
    <col min="2325" max="2560" width="9" style="6"/>
    <col min="2561" max="2567" width="9.125" style="6" bestFit="1" customWidth="1"/>
    <col min="2568" max="2568" width="12.875" style="6" bestFit="1" customWidth="1"/>
    <col min="2569" max="2569" width="9.125" style="6" customWidth="1"/>
    <col min="2570" max="2570" width="9" style="6" customWidth="1"/>
    <col min="2571" max="2571" width="13" style="6" bestFit="1" customWidth="1"/>
    <col min="2572" max="2573" width="9.125" style="6" bestFit="1" customWidth="1"/>
    <col min="2574" max="2574" width="9" style="6" customWidth="1"/>
    <col min="2575" max="2575" width="9.125" style="6" bestFit="1" customWidth="1"/>
    <col min="2576" max="2576" width="9" style="6" customWidth="1"/>
    <col min="2577" max="2577" width="16.125" style="6" bestFit="1" customWidth="1"/>
    <col min="2578" max="2578" width="9.125" style="6" bestFit="1" customWidth="1"/>
    <col min="2579" max="2580" width="9" style="6" customWidth="1"/>
    <col min="2581" max="2816" width="9" style="6"/>
    <col min="2817" max="2823" width="9.125" style="6" bestFit="1" customWidth="1"/>
    <col min="2824" max="2824" width="12.875" style="6" bestFit="1" customWidth="1"/>
    <col min="2825" max="2825" width="9.125" style="6" customWidth="1"/>
    <col min="2826" max="2826" width="9" style="6" customWidth="1"/>
    <col min="2827" max="2827" width="13" style="6" bestFit="1" customWidth="1"/>
    <col min="2828" max="2829" width="9.125" style="6" bestFit="1" customWidth="1"/>
    <col min="2830" max="2830" width="9" style="6" customWidth="1"/>
    <col min="2831" max="2831" width="9.125" style="6" bestFit="1" customWidth="1"/>
    <col min="2832" max="2832" width="9" style="6" customWidth="1"/>
    <col min="2833" max="2833" width="16.125" style="6" bestFit="1" customWidth="1"/>
    <col min="2834" max="2834" width="9.125" style="6" bestFit="1" customWidth="1"/>
    <col min="2835" max="2836" width="9" style="6" customWidth="1"/>
    <col min="2837" max="3072" width="9" style="6"/>
    <col min="3073" max="3079" width="9.125" style="6" bestFit="1" customWidth="1"/>
    <col min="3080" max="3080" width="12.875" style="6" bestFit="1" customWidth="1"/>
    <col min="3081" max="3081" width="9.125" style="6" customWidth="1"/>
    <col min="3082" max="3082" width="9" style="6" customWidth="1"/>
    <col min="3083" max="3083" width="13" style="6" bestFit="1" customWidth="1"/>
    <col min="3084" max="3085" width="9.125" style="6" bestFit="1" customWidth="1"/>
    <col min="3086" max="3086" width="9" style="6" customWidth="1"/>
    <col min="3087" max="3087" width="9.125" style="6" bestFit="1" customWidth="1"/>
    <col min="3088" max="3088" width="9" style="6" customWidth="1"/>
    <col min="3089" max="3089" width="16.125" style="6" bestFit="1" customWidth="1"/>
    <col min="3090" max="3090" width="9.125" style="6" bestFit="1" customWidth="1"/>
    <col min="3091" max="3092" width="9" style="6" customWidth="1"/>
    <col min="3093" max="3328" width="9" style="6"/>
    <col min="3329" max="3335" width="9.125" style="6" bestFit="1" customWidth="1"/>
    <col min="3336" max="3336" width="12.875" style="6" bestFit="1" customWidth="1"/>
    <col min="3337" max="3337" width="9.125" style="6" customWidth="1"/>
    <col min="3338" max="3338" width="9" style="6" customWidth="1"/>
    <col min="3339" max="3339" width="13" style="6" bestFit="1" customWidth="1"/>
    <col min="3340" max="3341" width="9.125" style="6" bestFit="1" customWidth="1"/>
    <col min="3342" max="3342" width="9" style="6" customWidth="1"/>
    <col min="3343" max="3343" width="9.125" style="6" bestFit="1" customWidth="1"/>
    <col min="3344" max="3344" width="9" style="6" customWidth="1"/>
    <col min="3345" max="3345" width="16.125" style="6" bestFit="1" customWidth="1"/>
    <col min="3346" max="3346" width="9.125" style="6" bestFit="1" customWidth="1"/>
    <col min="3347" max="3348" width="9" style="6" customWidth="1"/>
    <col min="3349" max="3584" width="9" style="6"/>
    <col min="3585" max="3591" width="9.125" style="6" bestFit="1" customWidth="1"/>
    <col min="3592" max="3592" width="12.875" style="6" bestFit="1" customWidth="1"/>
    <col min="3593" max="3593" width="9.125" style="6" customWidth="1"/>
    <col min="3594" max="3594" width="9" style="6" customWidth="1"/>
    <col min="3595" max="3595" width="13" style="6" bestFit="1" customWidth="1"/>
    <col min="3596" max="3597" width="9.125" style="6" bestFit="1" customWidth="1"/>
    <col min="3598" max="3598" width="9" style="6" customWidth="1"/>
    <col min="3599" max="3599" width="9.125" style="6" bestFit="1" customWidth="1"/>
    <col min="3600" max="3600" width="9" style="6" customWidth="1"/>
    <col min="3601" max="3601" width="16.125" style="6" bestFit="1" customWidth="1"/>
    <col min="3602" max="3602" width="9.125" style="6" bestFit="1" customWidth="1"/>
    <col min="3603" max="3604" width="9" style="6" customWidth="1"/>
    <col min="3605" max="3840" width="9" style="6"/>
    <col min="3841" max="3847" width="9.125" style="6" bestFit="1" customWidth="1"/>
    <col min="3848" max="3848" width="12.875" style="6" bestFit="1" customWidth="1"/>
    <col min="3849" max="3849" width="9.125" style="6" customWidth="1"/>
    <col min="3850" max="3850" width="9" style="6" customWidth="1"/>
    <col min="3851" max="3851" width="13" style="6" bestFit="1" customWidth="1"/>
    <col min="3852" max="3853" width="9.125" style="6" bestFit="1" customWidth="1"/>
    <col min="3854" max="3854" width="9" style="6" customWidth="1"/>
    <col min="3855" max="3855" width="9.125" style="6" bestFit="1" customWidth="1"/>
    <col min="3856" max="3856" width="9" style="6" customWidth="1"/>
    <col min="3857" max="3857" width="16.125" style="6" bestFit="1" customWidth="1"/>
    <col min="3858" max="3858" width="9.125" style="6" bestFit="1" customWidth="1"/>
    <col min="3859" max="3860" width="9" style="6" customWidth="1"/>
    <col min="3861" max="4096" width="9" style="6"/>
    <col min="4097" max="4103" width="9.125" style="6" bestFit="1" customWidth="1"/>
    <col min="4104" max="4104" width="12.875" style="6" bestFit="1" customWidth="1"/>
    <col min="4105" max="4105" width="9.125" style="6" customWidth="1"/>
    <col min="4106" max="4106" width="9" style="6" customWidth="1"/>
    <col min="4107" max="4107" width="13" style="6" bestFit="1" customWidth="1"/>
    <col min="4108" max="4109" width="9.125" style="6" bestFit="1" customWidth="1"/>
    <col min="4110" max="4110" width="9" style="6" customWidth="1"/>
    <col min="4111" max="4111" width="9.125" style="6" bestFit="1" customWidth="1"/>
    <col min="4112" max="4112" width="9" style="6" customWidth="1"/>
    <col min="4113" max="4113" width="16.125" style="6" bestFit="1" customWidth="1"/>
    <col min="4114" max="4114" width="9.125" style="6" bestFit="1" customWidth="1"/>
    <col min="4115" max="4116" width="9" style="6" customWidth="1"/>
    <col min="4117" max="4352" width="9" style="6"/>
    <col min="4353" max="4359" width="9.125" style="6" bestFit="1" customWidth="1"/>
    <col min="4360" max="4360" width="12.875" style="6" bestFit="1" customWidth="1"/>
    <col min="4361" max="4361" width="9.125" style="6" customWidth="1"/>
    <col min="4362" max="4362" width="9" style="6" customWidth="1"/>
    <col min="4363" max="4363" width="13" style="6" bestFit="1" customWidth="1"/>
    <col min="4364" max="4365" width="9.125" style="6" bestFit="1" customWidth="1"/>
    <col min="4366" max="4366" width="9" style="6" customWidth="1"/>
    <col min="4367" max="4367" width="9.125" style="6" bestFit="1" customWidth="1"/>
    <col min="4368" max="4368" width="9" style="6" customWidth="1"/>
    <col min="4369" max="4369" width="16.125" style="6" bestFit="1" customWidth="1"/>
    <col min="4370" max="4370" width="9.125" style="6" bestFit="1" customWidth="1"/>
    <col min="4371" max="4372" width="9" style="6" customWidth="1"/>
    <col min="4373" max="4608" width="9" style="6"/>
    <col min="4609" max="4615" width="9.125" style="6" bestFit="1" customWidth="1"/>
    <col min="4616" max="4616" width="12.875" style="6" bestFit="1" customWidth="1"/>
    <col min="4617" max="4617" width="9.125" style="6" customWidth="1"/>
    <col min="4618" max="4618" width="9" style="6" customWidth="1"/>
    <col min="4619" max="4619" width="13" style="6" bestFit="1" customWidth="1"/>
    <col min="4620" max="4621" width="9.125" style="6" bestFit="1" customWidth="1"/>
    <col min="4622" max="4622" width="9" style="6" customWidth="1"/>
    <col min="4623" max="4623" width="9.125" style="6" bestFit="1" customWidth="1"/>
    <col min="4624" max="4624" width="9" style="6" customWidth="1"/>
    <col min="4625" max="4625" width="16.125" style="6" bestFit="1" customWidth="1"/>
    <col min="4626" max="4626" width="9.125" style="6" bestFit="1" customWidth="1"/>
    <col min="4627" max="4628" width="9" style="6" customWidth="1"/>
    <col min="4629" max="4864" width="9" style="6"/>
    <col min="4865" max="4871" width="9.125" style="6" bestFit="1" customWidth="1"/>
    <col min="4872" max="4872" width="12.875" style="6" bestFit="1" customWidth="1"/>
    <col min="4873" max="4873" width="9.125" style="6" customWidth="1"/>
    <col min="4874" max="4874" width="9" style="6" customWidth="1"/>
    <col min="4875" max="4875" width="13" style="6" bestFit="1" customWidth="1"/>
    <col min="4876" max="4877" width="9.125" style="6" bestFit="1" customWidth="1"/>
    <col min="4878" max="4878" width="9" style="6" customWidth="1"/>
    <col min="4879" max="4879" width="9.125" style="6" bestFit="1" customWidth="1"/>
    <col min="4880" max="4880" width="9" style="6" customWidth="1"/>
    <col min="4881" max="4881" width="16.125" style="6" bestFit="1" customWidth="1"/>
    <col min="4882" max="4882" width="9.125" style="6" bestFit="1" customWidth="1"/>
    <col min="4883" max="4884" width="9" style="6" customWidth="1"/>
    <col min="4885" max="5120" width="9" style="6"/>
    <col min="5121" max="5127" width="9.125" style="6" bestFit="1" customWidth="1"/>
    <col min="5128" max="5128" width="12.875" style="6" bestFit="1" customWidth="1"/>
    <col min="5129" max="5129" width="9.125" style="6" customWidth="1"/>
    <col min="5130" max="5130" width="9" style="6" customWidth="1"/>
    <col min="5131" max="5131" width="13" style="6" bestFit="1" customWidth="1"/>
    <col min="5132" max="5133" width="9.125" style="6" bestFit="1" customWidth="1"/>
    <col min="5134" max="5134" width="9" style="6" customWidth="1"/>
    <col min="5135" max="5135" width="9.125" style="6" bestFit="1" customWidth="1"/>
    <col min="5136" max="5136" width="9" style="6" customWidth="1"/>
    <col min="5137" max="5137" width="16.125" style="6" bestFit="1" customWidth="1"/>
    <col min="5138" max="5138" width="9.125" style="6" bestFit="1" customWidth="1"/>
    <col min="5139" max="5140" width="9" style="6" customWidth="1"/>
    <col min="5141" max="5376" width="9" style="6"/>
    <col min="5377" max="5383" width="9.125" style="6" bestFit="1" customWidth="1"/>
    <col min="5384" max="5384" width="12.875" style="6" bestFit="1" customWidth="1"/>
    <col min="5385" max="5385" width="9.125" style="6" customWidth="1"/>
    <col min="5386" max="5386" width="9" style="6" customWidth="1"/>
    <col min="5387" max="5387" width="13" style="6" bestFit="1" customWidth="1"/>
    <col min="5388" max="5389" width="9.125" style="6" bestFit="1" customWidth="1"/>
    <col min="5390" max="5390" width="9" style="6" customWidth="1"/>
    <col min="5391" max="5391" width="9.125" style="6" bestFit="1" customWidth="1"/>
    <col min="5392" max="5392" width="9" style="6" customWidth="1"/>
    <col min="5393" max="5393" width="16.125" style="6" bestFit="1" customWidth="1"/>
    <col min="5394" max="5394" width="9.125" style="6" bestFit="1" customWidth="1"/>
    <col min="5395" max="5396" width="9" style="6" customWidth="1"/>
    <col min="5397" max="5632" width="9" style="6"/>
    <col min="5633" max="5639" width="9.125" style="6" bestFit="1" customWidth="1"/>
    <col min="5640" max="5640" width="12.875" style="6" bestFit="1" customWidth="1"/>
    <col min="5641" max="5641" width="9.125" style="6" customWidth="1"/>
    <col min="5642" max="5642" width="9" style="6" customWidth="1"/>
    <col min="5643" max="5643" width="13" style="6" bestFit="1" customWidth="1"/>
    <col min="5644" max="5645" width="9.125" style="6" bestFit="1" customWidth="1"/>
    <col min="5646" max="5646" width="9" style="6" customWidth="1"/>
    <col min="5647" max="5647" width="9.125" style="6" bestFit="1" customWidth="1"/>
    <col min="5648" max="5648" width="9" style="6" customWidth="1"/>
    <col min="5649" max="5649" width="16.125" style="6" bestFit="1" customWidth="1"/>
    <col min="5650" max="5650" width="9.125" style="6" bestFit="1" customWidth="1"/>
    <col min="5651" max="5652" width="9" style="6" customWidth="1"/>
    <col min="5653" max="5888" width="9" style="6"/>
    <col min="5889" max="5895" width="9.125" style="6" bestFit="1" customWidth="1"/>
    <col min="5896" max="5896" width="12.875" style="6" bestFit="1" customWidth="1"/>
    <col min="5897" max="5897" width="9.125" style="6" customWidth="1"/>
    <col min="5898" max="5898" width="9" style="6" customWidth="1"/>
    <col min="5899" max="5899" width="13" style="6" bestFit="1" customWidth="1"/>
    <col min="5900" max="5901" width="9.125" style="6" bestFit="1" customWidth="1"/>
    <col min="5902" max="5902" width="9" style="6" customWidth="1"/>
    <col min="5903" max="5903" width="9.125" style="6" bestFit="1" customWidth="1"/>
    <col min="5904" max="5904" width="9" style="6" customWidth="1"/>
    <col min="5905" max="5905" width="16.125" style="6" bestFit="1" customWidth="1"/>
    <col min="5906" max="5906" width="9.125" style="6" bestFit="1" customWidth="1"/>
    <col min="5907" max="5908" width="9" style="6" customWidth="1"/>
    <col min="5909" max="6144" width="9" style="6"/>
    <col min="6145" max="6151" width="9.125" style="6" bestFit="1" customWidth="1"/>
    <col min="6152" max="6152" width="12.875" style="6" bestFit="1" customWidth="1"/>
    <col min="6153" max="6153" width="9.125" style="6" customWidth="1"/>
    <col min="6154" max="6154" width="9" style="6" customWidth="1"/>
    <col min="6155" max="6155" width="13" style="6" bestFit="1" customWidth="1"/>
    <col min="6156" max="6157" width="9.125" style="6" bestFit="1" customWidth="1"/>
    <col min="6158" max="6158" width="9" style="6" customWidth="1"/>
    <col min="6159" max="6159" width="9.125" style="6" bestFit="1" customWidth="1"/>
    <col min="6160" max="6160" width="9" style="6" customWidth="1"/>
    <col min="6161" max="6161" width="16.125" style="6" bestFit="1" customWidth="1"/>
    <col min="6162" max="6162" width="9.125" style="6" bestFit="1" customWidth="1"/>
    <col min="6163" max="6164" width="9" style="6" customWidth="1"/>
    <col min="6165" max="6400" width="9" style="6"/>
    <col min="6401" max="6407" width="9.125" style="6" bestFit="1" customWidth="1"/>
    <col min="6408" max="6408" width="12.875" style="6" bestFit="1" customWidth="1"/>
    <col min="6409" max="6409" width="9.125" style="6" customWidth="1"/>
    <col min="6410" max="6410" width="9" style="6" customWidth="1"/>
    <col min="6411" max="6411" width="13" style="6" bestFit="1" customWidth="1"/>
    <col min="6412" max="6413" width="9.125" style="6" bestFit="1" customWidth="1"/>
    <col min="6414" max="6414" width="9" style="6" customWidth="1"/>
    <col min="6415" max="6415" width="9.125" style="6" bestFit="1" customWidth="1"/>
    <col min="6416" max="6416" width="9" style="6" customWidth="1"/>
    <col min="6417" max="6417" width="16.125" style="6" bestFit="1" customWidth="1"/>
    <col min="6418" max="6418" width="9.125" style="6" bestFit="1" customWidth="1"/>
    <col min="6419" max="6420" width="9" style="6" customWidth="1"/>
    <col min="6421" max="6656" width="9" style="6"/>
    <col min="6657" max="6663" width="9.125" style="6" bestFit="1" customWidth="1"/>
    <col min="6664" max="6664" width="12.875" style="6" bestFit="1" customWidth="1"/>
    <col min="6665" max="6665" width="9.125" style="6" customWidth="1"/>
    <col min="6666" max="6666" width="9" style="6" customWidth="1"/>
    <col min="6667" max="6667" width="13" style="6" bestFit="1" customWidth="1"/>
    <col min="6668" max="6669" width="9.125" style="6" bestFit="1" customWidth="1"/>
    <col min="6670" max="6670" width="9" style="6" customWidth="1"/>
    <col min="6671" max="6671" width="9.125" style="6" bestFit="1" customWidth="1"/>
    <col min="6672" max="6672" width="9" style="6" customWidth="1"/>
    <col min="6673" max="6673" width="16.125" style="6" bestFit="1" customWidth="1"/>
    <col min="6674" max="6674" width="9.125" style="6" bestFit="1" customWidth="1"/>
    <col min="6675" max="6676" width="9" style="6" customWidth="1"/>
    <col min="6677" max="6912" width="9" style="6"/>
    <col min="6913" max="6919" width="9.125" style="6" bestFit="1" customWidth="1"/>
    <col min="6920" max="6920" width="12.875" style="6" bestFit="1" customWidth="1"/>
    <col min="6921" max="6921" width="9.125" style="6" customWidth="1"/>
    <col min="6922" max="6922" width="9" style="6" customWidth="1"/>
    <col min="6923" max="6923" width="13" style="6" bestFit="1" customWidth="1"/>
    <col min="6924" max="6925" width="9.125" style="6" bestFit="1" customWidth="1"/>
    <col min="6926" max="6926" width="9" style="6" customWidth="1"/>
    <col min="6927" max="6927" width="9.125" style="6" bestFit="1" customWidth="1"/>
    <col min="6928" max="6928" width="9" style="6" customWidth="1"/>
    <col min="6929" max="6929" width="16.125" style="6" bestFit="1" customWidth="1"/>
    <col min="6930" max="6930" width="9.125" style="6" bestFit="1" customWidth="1"/>
    <col min="6931" max="6932" width="9" style="6" customWidth="1"/>
    <col min="6933" max="7168" width="9" style="6"/>
    <col min="7169" max="7175" width="9.125" style="6" bestFit="1" customWidth="1"/>
    <col min="7176" max="7176" width="12.875" style="6" bestFit="1" customWidth="1"/>
    <col min="7177" max="7177" width="9.125" style="6" customWidth="1"/>
    <col min="7178" max="7178" width="9" style="6" customWidth="1"/>
    <col min="7179" max="7179" width="13" style="6" bestFit="1" customWidth="1"/>
    <col min="7180" max="7181" width="9.125" style="6" bestFit="1" customWidth="1"/>
    <col min="7182" max="7182" width="9" style="6" customWidth="1"/>
    <col min="7183" max="7183" width="9.125" style="6" bestFit="1" customWidth="1"/>
    <col min="7184" max="7184" width="9" style="6" customWidth="1"/>
    <col min="7185" max="7185" width="16.125" style="6" bestFit="1" customWidth="1"/>
    <col min="7186" max="7186" width="9.125" style="6" bestFit="1" customWidth="1"/>
    <col min="7187" max="7188" width="9" style="6" customWidth="1"/>
    <col min="7189" max="7424" width="9" style="6"/>
    <col min="7425" max="7431" width="9.125" style="6" bestFit="1" customWidth="1"/>
    <col min="7432" max="7432" width="12.875" style="6" bestFit="1" customWidth="1"/>
    <col min="7433" max="7433" width="9.125" style="6" customWidth="1"/>
    <col min="7434" max="7434" width="9" style="6" customWidth="1"/>
    <col min="7435" max="7435" width="13" style="6" bestFit="1" customWidth="1"/>
    <col min="7436" max="7437" width="9.125" style="6" bestFit="1" customWidth="1"/>
    <col min="7438" max="7438" width="9" style="6" customWidth="1"/>
    <col min="7439" max="7439" width="9.125" style="6" bestFit="1" customWidth="1"/>
    <col min="7440" max="7440" width="9" style="6" customWidth="1"/>
    <col min="7441" max="7441" width="16.125" style="6" bestFit="1" customWidth="1"/>
    <col min="7442" max="7442" width="9.125" style="6" bestFit="1" customWidth="1"/>
    <col min="7443" max="7444" width="9" style="6" customWidth="1"/>
    <col min="7445" max="7680" width="9" style="6"/>
    <col min="7681" max="7687" width="9.125" style="6" bestFit="1" customWidth="1"/>
    <col min="7688" max="7688" width="12.875" style="6" bestFit="1" customWidth="1"/>
    <col min="7689" max="7689" width="9.125" style="6" customWidth="1"/>
    <col min="7690" max="7690" width="9" style="6" customWidth="1"/>
    <col min="7691" max="7691" width="13" style="6" bestFit="1" customWidth="1"/>
    <col min="7692" max="7693" width="9.125" style="6" bestFit="1" customWidth="1"/>
    <col min="7694" max="7694" width="9" style="6" customWidth="1"/>
    <col min="7695" max="7695" width="9.125" style="6" bestFit="1" customWidth="1"/>
    <col min="7696" max="7696" width="9" style="6" customWidth="1"/>
    <col min="7697" max="7697" width="16.125" style="6" bestFit="1" customWidth="1"/>
    <col min="7698" max="7698" width="9.125" style="6" bestFit="1" customWidth="1"/>
    <col min="7699" max="7700" width="9" style="6" customWidth="1"/>
    <col min="7701" max="7936" width="9" style="6"/>
    <col min="7937" max="7943" width="9.125" style="6" bestFit="1" customWidth="1"/>
    <col min="7944" max="7944" width="12.875" style="6" bestFit="1" customWidth="1"/>
    <col min="7945" max="7945" width="9.125" style="6" customWidth="1"/>
    <col min="7946" max="7946" width="9" style="6" customWidth="1"/>
    <col min="7947" max="7947" width="13" style="6" bestFit="1" customWidth="1"/>
    <col min="7948" max="7949" width="9.125" style="6" bestFit="1" customWidth="1"/>
    <col min="7950" max="7950" width="9" style="6" customWidth="1"/>
    <col min="7951" max="7951" width="9.125" style="6" bestFit="1" customWidth="1"/>
    <col min="7952" max="7952" width="9" style="6" customWidth="1"/>
    <col min="7953" max="7953" width="16.125" style="6" bestFit="1" customWidth="1"/>
    <col min="7954" max="7954" width="9.125" style="6" bestFit="1" customWidth="1"/>
    <col min="7955" max="7956" width="9" style="6" customWidth="1"/>
    <col min="7957" max="8192" width="9" style="6"/>
    <col min="8193" max="8199" width="9.125" style="6" bestFit="1" customWidth="1"/>
    <col min="8200" max="8200" width="12.875" style="6" bestFit="1" customWidth="1"/>
    <col min="8201" max="8201" width="9.125" style="6" customWidth="1"/>
    <col min="8202" max="8202" width="9" style="6" customWidth="1"/>
    <col min="8203" max="8203" width="13" style="6" bestFit="1" customWidth="1"/>
    <col min="8204" max="8205" width="9.125" style="6" bestFit="1" customWidth="1"/>
    <col min="8206" max="8206" width="9" style="6" customWidth="1"/>
    <col min="8207" max="8207" width="9.125" style="6" bestFit="1" customWidth="1"/>
    <col min="8208" max="8208" width="9" style="6" customWidth="1"/>
    <col min="8209" max="8209" width="16.125" style="6" bestFit="1" customWidth="1"/>
    <col min="8210" max="8210" width="9.125" style="6" bestFit="1" customWidth="1"/>
    <col min="8211" max="8212" width="9" style="6" customWidth="1"/>
    <col min="8213" max="8448" width="9" style="6"/>
    <col min="8449" max="8455" width="9.125" style="6" bestFit="1" customWidth="1"/>
    <col min="8456" max="8456" width="12.875" style="6" bestFit="1" customWidth="1"/>
    <col min="8457" max="8457" width="9.125" style="6" customWidth="1"/>
    <col min="8458" max="8458" width="9" style="6" customWidth="1"/>
    <col min="8459" max="8459" width="13" style="6" bestFit="1" customWidth="1"/>
    <col min="8460" max="8461" width="9.125" style="6" bestFit="1" customWidth="1"/>
    <col min="8462" max="8462" width="9" style="6" customWidth="1"/>
    <col min="8463" max="8463" width="9.125" style="6" bestFit="1" customWidth="1"/>
    <col min="8464" max="8464" width="9" style="6" customWidth="1"/>
    <col min="8465" max="8465" width="16.125" style="6" bestFit="1" customWidth="1"/>
    <col min="8466" max="8466" width="9.125" style="6" bestFit="1" customWidth="1"/>
    <col min="8467" max="8468" width="9" style="6" customWidth="1"/>
    <col min="8469" max="8704" width="9" style="6"/>
    <col min="8705" max="8711" width="9.125" style="6" bestFit="1" customWidth="1"/>
    <col min="8712" max="8712" width="12.875" style="6" bestFit="1" customWidth="1"/>
    <col min="8713" max="8713" width="9.125" style="6" customWidth="1"/>
    <col min="8714" max="8714" width="9" style="6" customWidth="1"/>
    <col min="8715" max="8715" width="13" style="6" bestFit="1" customWidth="1"/>
    <col min="8716" max="8717" width="9.125" style="6" bestFit="1" customWidth="1"/>
    <col min="8718" max="8718" width="9" style="6" customWidth="1"/>
    <col min="8719" max="8719" width="9.125" style="6" bestFit="1" customWidth="1"/>
    <col min="8720" max="8720" width="9" style="6" customWidth="1"/>
    <col min="8721" max="8721" width="16.125" style="6" bestFit="1" customWidth="1"/>
    <col min="8722" max="8722" width="9.125" style="6" bestFit="1" customWidth="1"/>
    <col min="8723" max="8724" width="9" style="6" customWidth="1"/>
    <col min="8725" max="8960" width="9" style="6"/>
    <col min="8961" max="8967" width="9.125" style="6" bestFit="1" customWidth="1"/>
    <col min="8968" max="8968" width="12.875" style="6" bestFit="1" customWidth="1"/>
    <col min="8969" max="8969" width="9.125" style="6" customWidth="1"/>
    <col min="8970" max="8970" width="9" style="6" customWidth="1"/>
    <col min="8971" max="8971" width="13" style="6" bestFit="1" customWidth="1"/>
    <col min="8972" max="8973" width="9.125" style="6" bestFit="1" customWidth="1"/>
    <col min="8974" max="8974" width="9" style="6" customWidth="1"/>
    <col min="8975" max="8975" width="9.125" style="6" bestFit="1" customWidth="1"/>
    <col min="8976" max="8976" width="9" style="6" customWidth="1"/>
    <col min="8977" max="8977" width="16.125" style="6" bestFit="1" customWidth="1"/>
    <col min="8978" max="8978" width="9.125" style="6" bestFit="1" customWidth="1"/>
    <col min="8979" max="8980" width="9" style="6" customWidth="1"/>
    <col min="8981" max="9216" width="9" style="6"/>
    <col min="9217" max="9223" width="9.125" style="6" bestFit="1" customWidth="1"/>
    <col min="9224" max="9224" width="12.875" style="6" bestFit="1" customWidth="1"/>
    <col min="9225" max="9225" width="9.125" style="6" customWidth="1"/>
    <col min="9226" max="9226" width="9" style="6" customWidth="1"/>
    <col min="9227" max="9227" width="13" style="6" bestFit="1" customWidth="1"/>
    <col min="9228" max="9229" width="9.125" style="6" bestFit="1" customWidth="1"/>
    <col min="9230" max="9230" width="9" style="6" customWidth="1"/>
    <col min="9231" max="9231" width="9.125" style="6" bestFit="1" customWidth="1"/>
    <col min="9232" max="9232" width="9" style="6" customWidth="1"/>
    <col min="9233" max="9233" width="16.125" style="6" bestFit="1" customWidth="1"/>
    <col min="9234" max="9234" width="9.125" style="6" bestFit="1" customWidth="1"/>
    <col min="9235" max="9236" width="9" style="6" customWidth="1"/>
    <col min="9237" max="9472" width="9" style="6"/>
    <col min="9473" max="9479" width="9.125" style="6" bestFit="1" customWidth="1"/>
    <col min="9480" max="9480" width="12.875" style="6" bestFit="1" customWidth="1"/>
    <col min="9481" max="9481" width="9.125" style="6" customWidth="1"/>
    <col min="9482" max="9482" width="9" style="6" customWidth="1"/>
    <col min="9483" max="9483" width="13" style="6" bestFit="1" customWidth="1"/>
    <col min="9484" max="9485" width="9.125" style="6" bestFit="1" customWidth="1"/>
    <col min="9486" max="9486" width="9" style="6" customWidth="1"/>
    <col min="9487" max="9487" width="9.125" style="6" bestFit="1" customWidth="1"/>
    <col min="9488" max="9488" width="9" style="6" customWidth="1"/>
    <col min="9489" max="9489" width="16.125" style="6" bestFit="1" customWidth="1"/>
    <col min="9490" max="9490" width="9.125" style="6" bestFit="1" customWidth="1"/>
    <col min="9491" max="9492" width="9" style="6" customWidth="1"/>
    <col min="9493" max="9728" width="9" style="6"/>
    <col min="9729" max="9735" width="9.125" style="6" bestFit="1" customWidth="1"/>
    <col min="9736" max="9736" width="12.875" style="6" bestFit="1" customWidth="1"/>
    <col min="9737" max="9737" width="9.125" style="6" customWidth="1"/>
    <col min="9738" max="9738" width="9" style="6" customWidth="1"/>
    <col min="9739" max="9739" width="13" style="6" bestFit="1" customWidth="1"/>
    <col min="9740" max="9741" width="9.125" style="6" bestFit="1" customWidth="1"/>
    <col min="9742" max="9742" width="9" style="6" customWidth="1"/>
    <col min="9743" max="9743" width="9.125" style="6" bestFit="1" customWidth="1"/>
    <col min="9744" max="9744" width="9" style="6" customWidth="1"/>
    <col min="9745" max="9745" width="16.125" style="6" bestFit="1" customWidth="1"/>
    <col min="9746" max="9746" width="9.125" style="6" bestFit="1" customWidth="1"/>
    <col min="9747" max="9748" width="9" style="6" customWidth="1"/>
    <col min="9749" max="9984" width="9" style="6"/>
    <col min="9985" max="9991" width="9.125" style="6" bestFit="1" customWidth="1"/>
    <col min="9992" max="9992" width="12.875" style="6" bestFit="1" customWidth="1"/>
    <col min="9993" max="9993" width="9.125" style="6" customWidth="1"/>
    <col min="9994" max="9994" width="9" style="6" customWidth="1"/>
    <col min="9995" max="9995" width="13" style="6" bestFit="1" customWidth="1"/>
    <col min="9996" max="9997" width="9.125" style="6" bestFit="1" customWidth="1"/>
    <col min="9998" max="9998" width="9" style="6" customWidth="1"/>
    <col min="9999" max="9999" width="9.125" style="6" bestFit="1" customWidth="1"/>
    <col min="10000" max="10000" width="9" style="6" customWidth="1"/>
    <col min="10001" max="10001" width="16.125" style="6" bestFit="1" customWidth="1"/>
    <col min="10002" max="10002" width="9.125" style="6" bestFit="1" customWidth="1"/>
    <col min="10003" max="10004" width="9" style="6" customWidth="1"/>
    <col min="10005" max="10240" width="9" style="6"/>
    <col min="10241" max="10247" width="9.125" style="6" bestFit="1" customWidth="1"/>
    <col min="10248" max="10248" width="12.875" style="6" bestFit="1" customWidth="1"/>
    <col min="10249" max="10249" width="9.125" style="6" customWidth="1"/>
    <col min="10250" max="10250" width="9" style="6" customWidth="1"/>
    <col min="10251" max="10251" width="13" style="6" bestFit="1" customWidth="1"/>
    <col min="10252" max="10253" width="9.125" style="6" bestFit="1" customWidth="1"/>
    <col min="10254" max="10254" width="9" style="6" customWidth="1"/>
    <col min="10255" max="10255" width="9.125" style="6" bestFit="1" customWidth="1"/>
    <col min="10256" max="10256" width="9" style="6" customWidth="1"/>
    <col min="10257" max="10257" width="16.125" style="6" bestFit="1" customWidth="1"/>
    <col min="10258" max="10258" width="9.125" style="6" bestFit="1" customWidth="1"/>
    <col min="10259" max="10260" width="9" style="6" customWidth="1"/>
    <col min="10261" max="10496" width="9" style="6"/>
    <col min="10497" max="10503" width="9.125" style="6" bestFit="1" customWidth="1"/>
    <col min="10504" max="10504" width="12.875" style="6" bestFit="1" customWidth="1"/>
    <col min="10505" max="10505" width="9.125" style="6" customWidth="1"/>
    <col min="10506" max="10506" width="9" style="6" customWidth="1"/>
    <col min="10507" max="10507" width="13" style="6" bestFit="1" customWidth="1"/>
    <col min="10508" max="10509" width="9.125" style="6" bestFit="1" customWidth="1"/>
    <col min="10510" max="10510" width="9" style="6" customWidth="1"/>
    <col min="10511" max="10511" width="9.125" style="6" bestFit="1" customWidth="1"/>
    <col min="10512" max="10512" width="9" style="6" customWidth="1"/>
    <col min="10513" max="10513" width="16.125" style="6" bestFit="1" customWidth="1"/>
    <col min="10514" max="10514" width="9.125" style="6" bestFit="1" customWidth="1"/>
    <col min="10515" max="10516" width="9" style="6" customWidth="1"/>
    <col min="10517" max="10752" width="9" style="6"/>
    <col min="10753" max="10759" width="9.125" style="6" bestFit="1" customWidth="1"/>
    <col min="10760" max="10760" width="12.875" style="6" bestFit="1" customWidth="1"/>
    <col min="10761" max="10761" width="9.125" style="6" customWidth="1"/>
    <col min="10762" max="10762" width="9" style="6" customWidth="1"/>
    <col min="10763" max="10763" width="13" style="6" bestFit="1" customWidth="1"/>
    <col min="10764" max="10765" width="9.125" style="6" bestFit="1" customWidth="1"/>
    <col min="10766" max="10766" width="9" style="6" customWidth="1"/>
    <col min="10767" max="10767" width="9.125" style="6" bestFit="1" customWidth="1"/>
    <col min="10768" max="10768" width="9" style="6" customWidth="1"/>
    <col min="10769" max="10769" width="16.125" style="6" bestFit="1" customWidth="1"/>
    <col min="10770" max="10770" width="9.125" style="6" bestFit="1" customWidth="1"/>
    <col min="10771" max="10772" width="9" style="6" customWidth="1"/>
    <col min="10773" max="11008" width="9" style="6"/>
    <col min="11009" max="11015" width="9.125" style="6" bestFit="1" customWidth="1"/>
    <col min="11016" max="11016" width="12.875" style="6" bestFit="1" customWidth="1"/>
    <col min="11017" max="11017" width="9.125" style="6" customWidth="1"/>
    <col min="11018" max="11018" width="9" style="6" customWidth="1"/>
    <col min="11019" max="11019" width="13" style="6" bestFit="1" customWidth="1"/>
    <col min="11020" max="11021" width="9.125" style="6" bestFit="1" customWidth="1"/>
    <col min="11022" max="11022" width="9" style="6" customWidth="1"/>
    <col min="11023" max="11023" width="9.125" style="6" bestFit="1" customWidth="1"/>
    <col min="11024" max="11024" width="9" style="6" customWidth="1"/>
    <col min="11025" max="11025" width="16.125" style="6" bestFit="1" customWidth="1"/>
    <col min="11026" max="11026" width="9.125" style="6" bestFit="1" customWidth="1"/>
    <col min="11027" max="11028" width="9" style="6" customWidth="1"/>
    <col min="11029" max="11264" width="9" style="6"/>
    <col min="11265" max="11271" width="9.125" style="6" bestFit="1" customWidth="1"/>
    <col min="11272" max="11272" width="12.875" style="6" bestFit="1" customWidth="1"/>
    <col min="11273" max="11273" width="9.125" style="6" customWidth="1"/>
    <col min="11274" max="11274" width="9" style="6" customWidth="1"/>
    <col min="11275" max="11275" width="13" style="6" bestFit="1" customWidth="1"/>
    <col min="11276" max="11277" width="9.125" style="6" bestFit="1" customWidth="1"/>
    <col min="11278" max="11278" width="9" style="6" customWidth="1"/>
    <col min="11279" max="11279" width="9.125" style="6" bestFit="1" customWidth="1"/>
    <col min="11280" max="11280" width="9" style="6" customWidth="1"/>
    <col min="11281" max="11281" width="16.125" style="6" bestFit="1" customWidth="1"/>
    <col min="11282" max="11282" width="9.125" style="6" bestFit="1" customWidth="1"/>
    <col min="11283" max="11284" width="9" style="6" customWidth="1"/>
    <col min="11285" max="11520" width="9" style="6"/>
    <col min="11521" max="11527" width="9.125" style="6" bestFit="1" customWidth="1"/>
    <col min="11528" max="11528" width="12.875" style="6" bestFit="1" customWidth="1"/>
    <col min="11529" max="11529" width="9.125" style="6" customWidth="1"/>
    <col min="11530" max="11530" width="9" style="6" customWidth="1"/>
    <col min="11531" max="11531" width="13" style="6" bestFit="1" customWidth="1"/>
    <col min="11532" max="11533" width="9.125" style="6" bestFit="1" customWidth="1"/>
    <col min="11534" max="11534" width="9" style="6" customWidth="1"/>
    <col min="11535" max="11535" width="9.125" style="6" bestFit="1" customWidth="1"/>
    <col min="11536" max="11536" width="9" style="6" customWidth="1"/>
    <col min="11537" max="11537" width="16.125" style="6" bestFit="1" customWidth="1"/>
    <col min="11538" max="11538" width="9.125" style="6" bestFit="1" customWidth="1"/>
    <col min="11539" max="11540" width="9" style="6" customWidth="1"/>
    <col min="11541" max="11776" width="9" style="6"/>
    <col min="11777" max="11783" width="9.125" style="6" bestFit="1" customWidth="1"/>
    <col min="11784" max="11784" width="12.875" style="6" bestFit="1" customWidth="1"/>
    <col min="11785" max="11785" width="9.125" style="6" customWidth="1"/>
    <col min="11786" max="11786" width="9" style="6" customWidth="1"/>
    <col min="11787" max="11787" width="13" style="6" bestFit="1" customWidth="1"/>
    <col min="11788" max="11789" width="9.125" style="6" bestFit="1" customWidth="1"/>
    <col min="11790" max="11790" width="9" style="6" customWidth="1"/>
    <col min="11791" max="11791" width="9.125" style="6" bestFit="1" customWidth="1"/>
    <col min="11792" max="11792" width="9" style="6" customWidth="1"/>
    <col min="11793" max="11793" width="16.125" style="6" bestFit="1" customWidth="1"/>
    <col min="11794" max="11794" width="9.125" style="6" bestFit="1" customWidth="1"/>
    <col min="11795" max="11796" width="9" style="6" customWidth="1"/>
    <col min="11797" max="12032" width="9" style="6"/>
    <col min="12033" max="12039" width="9.125" style="6" bestFit="1" customWidth="1"/>
    <col min="12040" max="12040" width="12.875" style="6" bestFit="1" customWidth="1"/>
    <col min="12041" max="12041" width="9.125" style="6" customWidth="1"/>
    <col min="12042" max="12042" width="9" style="6" customWidth="1"/>
    <col min="12043" max="12043" width="13" style="6" bestFit="1" customWidth="1"/>
    <col min="12044" max="12045" width="9.125" style="6" bestFit="1" customWidth="1"/>
    <col min="12046" max="12046" width="9" style="6" customWidth="1"/>
    <col min="12047" max="12047" width="9.125" style="6" bestFit="1" customWidth="1"/>
    <col min="12048" max="12048" width="9" style="6" customWidth="1"/>
    <col min="12049" max="12049" width="16.125" style="6" bestFit="1" customWidth="1"/>
    <col min="12050" max="12050" width="9.125" style="6" bestFit="1" customWidth="1"/>
    <col min="12051" max="12052" width="9" style="6" customWidth="1"/>
    <col min="12053" max="12288" width="9" style="6"/>
    <col min="12289" max="12295" width="9.125" style="6" bestFit="1" customWidth="1"/>
    <col min="12296" max="12296" width="12.875" style="6" bestFit="1" customWidth="1"/>
    <col min="12297" max="12297" width="9.125" style="6" customWidth="1"/>
    <col min="12298" max="12298" width="9" style="6" customWidth="1"/>
    <col min="12299" max="12299" width="13" style="6" bestFit="1" customWidth="1"/>
    <col min="12300" max="12301" width="9.125" style="6" bestFit="1" customWidth="1"/>
    <col min="12302" max="12302" width="9" style="6" customWidth="1"/>
    <col min="12303" max="12303" width="9.125" style="6" bestFit="1" customWidth="1"/>
    <col min="12304" max="12304" width="9" style="6" customWidth="1"/>
    <col min="12305" max="12305" width="16.125" style="6" bestFit="1" customWidth="1"/>
    <col min="12306" max="12306" width="9.125" style="6" bestFit="1" customWidth="1"/>
    <col min="12307" max="12308" width="9" style="6" customWidth="1"/>
    <col min="12309" max="12544" width="9" style="6"/>
    <col min="12545" max="12551" width="9.125" style="6" bestFit="1" customWidth="1"/>
    <col min="12552" max="12552" width="12.875" style="6" bestFit="1" customWidth="1"/>
    <col min="12553" max="12553" width="9.125" style="6" customWidth="1"/>
    <col min="12554" max="12554" width="9" style="6" customWidth="1"/>
    <col min="12555" max="12555" width="13" style="6" bestFit="1" customWidth="1"/>
    <col min="12556" max="12557" width="9.125" style="6" bestFit="1" customWidth="1"/>
    <col min="12558" max="12558" width="9" style="6" customWidth="1"/>
    <col min="12559" max="12559" width="9.125" style="6" bestFit="1" customWidth="1"/>
    <col min="12560" max="12560" width="9" style="6" customWidth="1"/>
    <col min="12561" max="12561" width="16.125" style="6" bestFit="1" customWidth="1"/>
    <col min="12562" max="12562" width="9.125" style="6" bestFit="1" customWidth="1"/>
    <col min="12563" max="12564" width="9" style="6" customWidth="1"/>
    <col min="12565" max="12800" width="9" style="6"/>
    <col min="12801" max="12807" width="9.125" style="6" bestFit="1" customWidth="1"/>
    <col min="12808" max="12808" width="12.875" style="6" bestFit="1" customWidth="1"/>
    <col min="12809" max="12809" width="9.125" style="6" customWidth="1"/>
    <col min="12810" max="12810" width="9" style="6" customWidth="1"/>
    <col min="12811" max="12811" width="13" style="6" bestFit="1" customWidth="1"/>
    <col min="12812" max="12813" width="9.125" style="6" bestFit="1" customWidth="1"/>
    <col min="12814" max="12814" width="9" style="6" customWidth="1"/>
    <col min="12815" max="12815" width="9.125" style="6" bestFit="1" customWidth="1"/>
    <col min="12816" max="12816" width="9" style="6" customWidth="1"/>
    <col min="12817" max="12817" width="16.125" style="6" bestFit="1" customWidth="1"/>
    <col min="12818" max="12818" width="9.125" style="6" bestFit="1" customWidth="1"/>
    <col min="12819" max="12820" width="9" style="6" customWidth="1"/>
    <col min="12821" max="13056" width="9" style="6"/>
    <col min="13057" max="13063" width="9.125" style="6" bestFit="1" customWidth="1"/>
    <col min="13064" max="13064" width="12.875" style="6" bestFit="1" customWidth="1"/>
    <col min="13065" max="13065" width="9.125" style="6" customWidth="1"/>
    <col min="13066" max="13066" width="9" style="6" customWidth="1"/>
    <col min="13067" max="13067" width="13" style="6" bestFit="1" customWidth="1"/>
    <col min="13068" max="13069" width="9.125" style="6" bestFit="1" customWidth="1"/>
    <col min="13070" max="13070" width="9" style="6" customWidth="1"/>
    <col min="13071" max="13071" width="9.125" style="6" bestFit="1" customWidth="1"/>
    <col min="13072" max="13072" width="9" style="6" customWidth="1"/>
    <col min="13073" max="13073" width="16.125" style="6" bestFit="1" customWidth="1"/>
    <col min="13074" max="13074" width="9.125" style="6" bestFit="1" customWidth="1"/>
    <col min="13075" max="13076" width="9" style="6" customWidth="1"/>
    <col min="13077" max="13312" width="9" style="6"/>
    <col min="13313" max="13319" width="9.125" style="6" bestFit="1" customWidth="1"/>
    <col min="13320" max="13320" width="12.875" style="6" bestFit="1" customWidth="1"/>
    <col min="13321" max="13321" width="9.125" style="6" customWidth="1"/>
    <col min="13322" max="13322" width="9" style="6" customWidth="1"/>
    <col min="13323" max="13323" width="13" style="6" bestFit="1" customWidth="1"/>
    <col min="13324" max="13325" width="9.125" style="6" bestFit="1" customWidth="1"/>
    <col min="13326" max="13326" width="9" style="6" customWidth="1"/>
    <col min="13327" max="13327" width="9.125" style="6" bestFit="1" customWidth="1"/>
    <col min="13328" max="13328" width="9" style="6" customWidth="1"/>
    <col min="13329" max="13329" width="16.125" style="6" bestFit="1" customWidth="1"/>
    <col min="13330" max="13330" width="9.125" style="6" bestFit="1" customWidth="1"/>
    <col min="13331" max="13332" width="9" style="6" customWidth="1"/>
    <col min="13333" max="13568" width="9" style="6"/>
    <col min="13569" max="13575" width="9.125" style="6" bestFit="1" customWidth="1"/>
    <col min="13576" max="13576" width="12.875" style="6" bestFit="1" customWidth="1"/>
    <col min="13577" max="13577" width="9.125" style="6" customWidth="1"/>
    <col min="13578" max="13578" width="9" style="6" customWidth="1"/>
    <col min="13579" max="13579" width="13" style="6" bestFit="1" customWidth="1"/>
    <col min="13580" max="13581" width="9.125" style="6" bestFit="1" customWidth="1"/>
    <col min="13582" max="13582" width="9" style="6" customWidth="1"/>
    <col min="13583" max="13583" width="9.125" style="6" bestFit="1" customWidth="1"/>
    <col min="13584" max="13584" width="9" style="6" customWidth="1"/>
    <col min="13585" max="13585" width="16.125" style="6" bestFit="1" customWidth="1"/>
    <col min="13586" max="13586" width="9.125" style="6" bestFit="1" customWidth="1"/>
    <col min="13587" max="13588" width="9" style="6" customWidth="1"/>
    <col min="13589" max="13824" width="9" style="6"/>
    <col min="13825" max="13831" width="9.125" style="6" bestFit="1" customWidth="1"/>
    <col min="13832" max="13832" width="12.875" style="6" bestFit="1" customWidth="1"/>
    <col min="13833" max="13833" width="9.125" style="6" customWidth="1"/>
    <col min="13834" max="13834" width="9" style="6" customWidth="1"/>
    <col min="13835" max="13835" width="13" style="6" bestFit="1" customWidth="1"/>
    <col min="13836" max="13837" width="9.125" style="6" bestFit="1" customWidth="1"/>
    <col min="13838" max="13838" width="9" style="6" customWidth="1"/>
    <col min="13839" max="13839" width="9.125" style="6" bestFit="1" customWidth="1"/>
    <col min="13840" max="13840" width="9" style="6" customWidth="1"/>
    <col min="13841" max="13841" width="16.125" style="6" bestFit="1" customWidth="1"/>
    <col min="13842" max="13842" width="9.125" style="6" bestFit="1" customWidth="1"/>
    <col min="13843" max="13844" width="9" style="6" customWidth="1"/>
    <col min="13845" max="14080" width="9" style="6"/>
    <col min="14081" max="14087" width="9.125" style="6" bestFit="1" customWidth="1"/>
    <col min="14088" max="14088" width="12.875" style="6" bestFit="1" customWidth="1"/>
    <col min="14089" max="14089" width="9.125" style="6" customWidth="1"/>
    <col min="14090" max="14090" width="9" style="6" customWidth="1"/>
    <col min="14091" max="14091" width="13" style="6" bestFit="1" customWidth="1"/>
    <col min="14092" max="14093" width="9.125" style="6" bestFit="1" customWidth="1"/>
    <col min="14094" max="14094" width="9" style="6" customWidth="1"/>
    <col min="14095" max="14095" width="9.125" style="6" bestFit="1" customWidth="1"/>
    <col min="14096" max="14096" width="9" style="6" customWidth="1"/>
    <col min="14097" max="14097" width="16.125" style="6" bestFit="1" customWidth="1"/>
    <col min="14098" max="14098" width="9.125" style="6" bestFit="1" customWidth="1"/>
    <col min="14099" max="14100" width="9" style="6" customWidth="1"/>
    <col min="14101" max="14336" width="9" style="6"/>
    <col min="14337" max="14343" width="9.125" style="6" bestFit="1" customWidth="1"/>
    <col min="14344" max="14344" width="12.875" style="6" bestFit="1" customWidth="1"/>
    <col min="14345" max="14345" width="9.125" style="6" customWidth="1"/>
    <col min="14346" max="14346" width="9" style="6" customWidth="1"/>
    <col min="14347" max="14347" width="13" style="6" bestFit="1" customWidth="1"/>
    <col min="14348" max="14349" width="9.125" style="6" bestFit="1" customWidth="1"/>
    <col min="14350" max="14350" width="9" style="6" customWidth="1"/>
    <col min="14351" max="14351" width="9.125" style="6" bestFit="1" customWidth="1"/>
    <col min="14352" max="14352" width="9" style="6" customWidth="1"/>
    <col min="14353" max="14353" width="16.125" style="6" bestFit="1" customWidth="1"/>
    <col min="14354" max="14354" width="9.125" style="6" bestFit="1" customWidth="1"/>
    <col min="14355" max="14356" width="9" style="6" customWidth="1"/>
    <col min="14357" max="14592" width="9" style="6"/>
    <col min="14593" max="14599" width="9.125" style="6" bestFit="1" customWidth="1"/>
    <col min="14600" max="14600" width="12.875" style="6" bestFit="1" customWidth="1"/>
    <col min="14601" max="14601" width="9.125" style="6" customWidth="1"/>
    <col min="14602" max="14602" width="9" style="6" customWidth="1"/>
    <col min="14603" max="14603" width="13" style="6" bestFit="1" customWidth="1"/>
    <col min="14604" max="14605" width="9.125" style="6" bestFit="1" customWidth="1"/>
    <col min="14606" max="14606" width="9" style="6" customWidth="1"/>
    <col min="14607" max="14607" width="9.125" style="6" bestFit="1" customWidth="1"/>
    <col min="14608" max="14608" width="9" style="6" customWidth="1"/>
    <col min="14609" max="14609" width="16.125" style="6" bestFit="1" customWidth="1"/>
    <col min="14610" max="14610" width="9.125" style="6" bestFit="1" customWidth="1"/>
    <col min="14611" max="14612" width="9" style="6" customWidth="1"/>
    <col min="14613" max="14848" width="9" style="6"/>
    <col min="14849" max="14855" width="9.125" style="6" bestFit="1" customWidth="1"/>
    <col min="14856" max="14856" width="12.875" style="6" bestFit="1" customWidth="1"/>
    <col min="14857" max="14857" width="9.125" style="6" customWidth="1"/>
    <col min="14858" max="14858" width="9" style="6" customWidth="1"/>
    <col min="14859" max="14859" width="13" style="6" bestFit="1" customWidth="1"/>
    <col min="14860" max="14861" width="9.125" style="6" bestFit="1" customWidth="1"/>
    <col min="14862" max="14862" width="9" style="6" customWidth="1"/>
    <col min="14863" max="14863" width="9.125" style="6" bestFit="1" customWidth="1"/>
    <col min="14864" max="14864" width="9" style="6" customWidth="1"/>
    <col min="14865" max="14865" width="16.125" style="6" bestFit="1" customWidth="1"/>
    <col min="14866" max="14866" width="9.125" style="6" bestFit="1" customWidth="1"/>
    <col min="14867" max="14868" width="9" style="6" customWidth="1"/>
    <col min="14869" max="15104" width="9" style="6"/>
    <col min="15105" max="15111" width="9.125" style="6" bestFit="1" customWidth="1"/>
    <col min="15112" max="15112" width="12.875" style="6" bestFit="1" customWidth="1"/>
    <col min="15113" max="15113" width="9.125" style="6" customWidth="1"/>
    <col min="15114" max="15114" width="9" style="6" customWidth="1"/>
    <col min="15115" max="15115" width="13" style="6" bestFit="1" customWidth="1"/>
    <col min="15116" max="15117" width="9.125" style="6" bestFit="1" customWidth="1"/>
    <col min="15118" max="15118" width="9" style="6" customWidth="1"/>
    <col min="15119" max="15119" width="9.125" style="6" bestFit="1" customWidth="1"/>
    <col min="15120" max="15120" width="9" style="6" customWidth="1"/>
    <col min="15121" max="15121" width="16.125" style="6" bestFit="1" customWidth="1"/>
    <col min="15122" max="15122" width="9.125" style="6" bestFit="1" customWidth="1"/>
    <col min="15123" max="15124" width="9" style="6" customWidth="1"/>
    <col min="15125" max="15360" width="9" style="6"/>
    <col min="15361" max="15367" width="9.125" style="6" bestFit="1" customWidth="1"/>
    <col min="15368" max="15368" width="12.875" style="6" bestFit="1" customWidth="1"/>
    <col min="15369" max="15369" width="9.125" style="6" customWidth="1"/>
    <col min="15370" max="15370" width="9" style="6" customWidth="1"/>
    <col min="15371" max="15371" width="13" style="6" bestFit="1" customWidth="1"/>
    <col min="15372" max="15373" width="9.125" style="6" bestFit="1" customWidth="1"/>
    <col min="15374" max="15374" width="9" style="6" customWidth="1"/>
    <col min="15375" max="15375" width="9.125" style="6" bestFit="1" customWidth="1"/>
    <col min="15376" max="15376" width="9" style="6" customWidth="1"/>
    <col min="15377" max="15377" width="16.125" style="6" bestFit="1" customWidth="1"/>
    <col min="15378" max="15378" width="9.125" style="6" bestFit="1" customWidth="1"/>
    <col min="15379" max="15380" width="9" style="6" customWidth="1"/>
    <col min="15381" max="15616" width="9" style="6"/>
    <col min="15617" max="15623" width="9.125" style="6" bestFit="1" customWidth="1"/>
    <col min="15624" max="15624" width="12.875" style="6" bestFit="1" customWidth="1"/>
    <col min="15625" max="15625" width="9.125" style="6" customWidth="1"/>
    <col min="15626" max="15626" width="9" style="6" customWidth="1"/>
    <col min="15627" max="15627" width="13" style="6" bestFit="1" customWidth="1"/>
    <col min="15628" max="15629" width="9.125" style="6" bestFit="1" customWidth="1"/>
    <col min="15630" max="15630" width="9" style="6" customWidth="1"/>
    <col min="15631" max="15631" width="9.125" style="6" bestFit="1" customWidth="1"/>
    <col min="15632" max="15632" width="9" style="6" customWidth="1"/>
    <col min="15633" max="15633" width="16.125" style="6" bestFit="1" customWidth="1"/>
    <col min="15634" max="15634" width="9.125" style="6" bestFit="1" customWidth="1"/>
    <col min="15635" max="15636" width="9" style="6" customWidth="1"/>
    <col min="15637" max="15872" width="9" style="6"/>
    <col min="15873" max="15879" width="9.125" style="6" bestFit="1" customWidth="1"/>
    <col min="15880" max="15880" width="12.875" style="6" bestFit="1" customWidth="1"/>
    <col min="15881" max="15881" width="9.125" style="6" customWidth="1"/>
    <col min="15882" max="15882" width="9" style="6" customWidth="1"/>
    <col min="15883" max="15883" width="13" style="6" bestFit="1" customWidth="1"/>
    <col min="15884" max="15885" width="9.125" style="6" bestFit="1" customWidth="1"/>
    <col min="15886" max="15886" width="9" style="6" customWidth="1"/>
    <col min="15887" max="15887" width="9.125" style="6" bestFit="1" customWidth="1"/>
    <col min="15888" max="15888" width="9" style="6" customWidth="1"/>
    <col min="15889" max="15889" width="16.125" style="6" bestFit="1" customWidth="1"/>
    <col min="15890" max="15890" width="9.125" style="6" bestFit="1" customWidth="1"/>
    <col min="15891" max="15892" width="9" style="6" customWidth="1"/>
    <col min="15893" max="16128" width="9" style="6"/>
    <col min="16129" max="16135" width="9.125" style="6" bestFit="1" customWidth="1"/>
    <col min="16136" max="16136" width="12.875" style="6" bestFit="1" customWidth="1"/>
    <col min="16137" max="16137" width="9.125" style="6" customWidth="1"/>
    <col min="16138" max="16138" width="9" style="6" customWidth="1"/>
    <col min="16139" max="16139" width="13" style="6" bestFit="1" customWidth="1"/>
    <col min="16140" max="16141" width="9.125" style="6" bestFit="1" customWidth="1"/>
    <col min="16142" max="16142" width="9" style="6" customWidth="1"/>
    <col min="16143" max="16143" width="9.125" style="6" bestFit="1" customWidth="1"/>
    <col min="16144" max="16144" width="9" style="6" customWidth="1"/>
    <col min="16145" max="16145" width="16.125" style="6" bestFit="1" customWidth="1"/>
    <col min="16146" max="16146" width="9.125" style="6" bestFit="1" customWidth="1"/>
    <col min="16147" max="16148" width="9" style="6" customWidth="1"/>
    <col min="16149" max="16384" width="9" style="6"/>
  </cols>
  <sheetData>
    <row r="1" spans="1:18">
      <c r="A1" s="27" t="s">
        <v>39</v>
      </c>
      <c r="B1" s="27">
        <v>0.01</v>
      </c>
      <c r="C1" s="27">
        <v>0.02</v>
      </c>
      <c r="D1" s="27">
        <v>0.05</v>
      </c>
      <c r="E1" s="27">
        <v>0.1</v>
      </c>
      <c r="F1" s="27">
        <v>0.2</v>
      </c>
      <c r="G1" s="27">
        <v>0.5</v>
      </c>
      <c r="H1" s="27" t="s">
        <v>40</v>
      </c>
      <c r="I1" s="28"/>
      <c r="K1" s="30" t="s">
        <v>40</v>
      </c>
      <c r="L1" s="30">
        <v>0.01</v>
      </c>
      <c r="M1" s="30">
        <v>0.02</v>
      </c>
      <c r="N1" s="30">
        <v>0.05</v>
      </c>
      <c r="O1" s="30">
        <v>0.1</v>
      </c>
      <c r="P1" s="30">
        <v>0.2</v>
      </c>
      <c r="Q1" s="30" t="s">
        <v>41</v>
      </c>
      <c r="R1" s="29" t="s">
        <v>42</v>
      </c>
    </row>
    <row r="3" spans="1:18">
      <c r="A3" s="31">
        <v>1.122018E-11</v>
      </c>
      <c r="B3" s="31">
        <v>0.61455510000000002</v>
      </c>
      <c r="C3" s="31">
        <v>1.2288030000000001</v>
      </c>
      <c r="D3" s="31">
        <v>3.0715469999999998</v>
      </c>
      <c r="E3" s="31">
        <v>6.1427860000000001</v>
      </c>
      <c r="F3" s="31">
        <v>12.285259999999999</v>
      </c>
      <c r="G3" s="31">
        <v>30.712700000000002</v>
      </c>
      <c r="H3" s="31">
        <v>3.9080808080804833E-4</v>
      </c>
      <c r="I3" s="32"/>
      <c r="K3" s="33">
        <v>6.3632093098934191E-6</v>
      </c>
      <c r="L3" s="33">
        <v>1.0006299577216795E-2</v>
      </c>
      <c r="M3" s="33">
        <v>2.0007597267328397E-2</v>
      </c>
      <c r="N3" s="33">
        <v>5.0011495222318569E-2</v>
      </c>
      <c r="O3" s="33">
        <v>0.10001797553178429</v>
      </c>
      <c r="P3" s="33">
        <v>0.20003087102197736</v>
      </c>
      <c r="Q3" s="33">
        <v>0.50006985057187914</v>
      </c>
      <c r="R3" s="33">
        <v>1.122018E-12</v>
      </c>
    </row>
    <row r="4" spans="1:18">
      <c r="A4" s="31">
        <v>1.258925E-11</v>
      </c>
      <c r="B4" s="31">
        <v>0.61455510000000002</v>
      </c>
      <c r="C4" s="31">
        <v>1.2288030000000001</v>
      </c>
      <c r="D4" s="31">
        <v>3.0715469999999998</v>
      </c>
      <c r="E4" s="31">
        <v>6.1427860000000001</v>
      </c>
      <c r="F4" s="31">
        <v>12.285259999999999</v>
      </c>
      <c r="G4" s="31">
        <v>30.712700000000002</v>
      </c>
      <c r="H4" s="31">
        <v>3.9080808080804833E-4</v>
      </c>
      <c r="I4" s="32"/>
      <c r="K4" s="33">
        <v>6.3632093098934191E-6</v>
      </c>
      <c r="L4" s="33">
        <v>1.0006299577216795E-2</v>
      </c>
      <c r="M4" s="33">
        <v>2.0007597267328397E-2</v>
      </c>
      <c r="N4" s="33">
        <v>5.0011495222318569E-2</v>
      </c>
      <c r="O4" s="33">
        <v>0.10001797553178429</v>
      </c>
      <c r="P4" s="33">
        <v>0.20003087102197736</v>
      </c>
      <c r="Q4" s="33">
        <v>0.50006985057187914</v>
      </c>
      <c r="R4" s="33">
        <v>1.2589250000000001E-12</v>
      </c>
    </row>
    <row r="5" spans="1:18">
      <c r="A5" s="31">
        <v>1.4125379999999999E-11</v>
      </c>
      <c r="B5" s="31">
        <v>0.61455510000000002</v>
      </c>
      <c r="C5" s="31">
        <v>1.2288030000000001</v>
      </c>
      <c r="D5" s="31">
        <v>3.0715469999999998</v>
      </c>
      <c r="E5" s="31">
        <v>6.1427860000000001</v>
      </c>
      <c r="F5" s="31">
        <v>12.285259999999999</v>
      </c>
      <c r="G5" s="31">
        <v>30.712700000000002</v>
      </c>
      <c r="H5" s="31">
        <v>3.9080808080804833E-4</v>
      </c>
      <c r="I5" s="32"/>
      <c r="K5" s="33">
        <v>6.3632093098934191E-6</v>
      </c>
      <c r="L5" s="33">
        <v>1.0006299577216795E-2</v>
      </c>
      <c r="M5" s="33">
        <v>2.0007597267328397E-2</v>
      </c>
      <c r="N5" s="33">
        <v>5.0011495222318569E-2</v>
      </c>
      <c r="O5" s="33">
        <v>0.10001797553178429</v>
      </c>
      <c r="P5" s="33">
        <v>0.20003087102197736</v>
      </c>
      <c r="Q5" s="33">
        <v>0.50006985057187914</v>
      </c>
      <c r="R5" s="33">
        <v>1.412538E-12</v>
      </c>
    </row>
    <row r="6" spans="1:18">
      <c r="A6" s="31">
        <v>1.5848929999999998E-11</v>
      </c>
      <c r="B6" s="31">
        <v>0.61455510000000002</v>
      </c>
      <c r="C6" s="31">
        <v>1.2288030000000001</v>
      </c>
      <c r="D6" s="31">
        <v>3.0715469999999998</v>
      </c>
      <c r="E6" s="31">
        <v>6.1427860000000001</v>
      </c>
      <c r="F6" s="31">
        <v>12.285259999999999</v>
      </c>
      <c r="G6" s="31">
        <v>30.712700000000002</v>
      </c>
      <c r="H6" s="31">
        <v>3.9080808080804833E-4</v>
      </c>
      <c r="I6" s="32"/>
      <c r="K6" s="33">
        <v>6.3632093098934191E-6</v>
      </c>
      <c r="L6" s="33">
        <v>1.0006299577216795E-2</v>
      </c>
      <c r="M6" s="33">
        <v>2.0007597267328397E-2</v>
      </c>
      <c r="N6" s="33">
        <v>5.0011495222318569E-2</v>
      </c>
      <c r="O6" s="33">
        <v>0.10001797553178429</v>
      </c>
      <c r="P6" s="33">
        <v>0.20003087102197736</v>
      </c>
      <c r="Q6" s="33">
        <v>0.50006985057187914</v>
      </c>
      <c r="R6" s="33">
        <v>1.5848929999999998E-12</v>
      </c>
    </row>
    <row r="7" spans="1:18">
      <c r="A7" s="31">
        <v>1.778279E-11</v>
      </c>
      <c r="B7" s="31">
        <v>0.61455510000000002</v>
      </c>
      <c r="C7" s="31">
        <v>1.2288030000000001</v>
      </c>
      <c r="D7" s="31">
        <v>3.0715469999999998</v>
      </c>
      <c r="E7" s="31">
        <v>6.1427860000000001</v>
      </c>
      <c r="F7" s="31">
        <v>12.285259999999999</v>
      </c>
      <c r="G7" s="31">
        <v>30.712700000000002</v>
      </c>
      <c r="H7" s="31">
        <v>3.9080808080804833E-4</v>
      </c>
      <c r="I7" s="32"/>
      <c r="K7" s="33">
        <v>6.3632093098934191E-6</v>
      </c>
      <c r="L7" s="33">
        <v>1.0006299577216795E-2</v>
      </c>
      <c r="M7" s="33">
        <v>2.0007597267328397E-2</v>
      </c>
      <c r="N7" s="33">
        <v>5.0011495222318569E-2</v>
      </c>
      <c r="O7" s="33">
        <v>0.10001797553178429</v>
      </c>
      <c r="P7" s="33">
        <v>0.20003087102197736</v>
      </c>
      <c r="Q7" s="33">
        <v>0.50006985057187914</v>
      </c>
      <c r="R7" s="33">
        <v>1.778279E-12</v>
      </c>
    </row>
    <row r="8" spans="1:18">
      <c r="A8" s="31">
        <v>1.995262E-11</v>
      </c>
      <c r="B8" s="31">
        <v>0.61455510000000002</v>
      </c>
      <c r="C8" s="31">
        <v>1.2288030000000001</v>
      </c>
      <c r="D8" s="31">
        <v>3.0715469999999998</v>
      </c>
      <c r="E8" s="31">
        <v>6.1427860000000001</v>
      </c>
      <c r="F8" s="31">
        <v>12.285259999999999</v>
      </c>
      <c r="G8" s="31">
        <v>30.712700000000002</v>
      </c>
      <c r="H8" s="31">
        <v>3.9080808080804833E-4</v>
      </c>
      <c r="I8" s="32"/>
      <c r="K8" s="33">
        <v>6.3632093098934191E-6</v>
      </c>
      <c r="L8" s="33">
        <v>1.0006299577216795E-2</v>
      </c>
      <c r="M8" s="33">
        <v>2.0007597267328397E-2</v>
      </c>
      <c r="N8" s="33">
        <v>5.0011495222318569E-2</v>
      </c>
      <c r="O8" s="33">
        <v>0.10001797553178429</v>
      </c>
      <c r="P8" s="33">
        <v>0.20003087102197736</v>
      </c>
      <c r="Q8" s="33">
        <v>0.50006985057187914</v>
      </c>
      <c r="R8" s="33">
        <v>1.9952620000000001E-12</v>
      </c>
    </row>
    <row r="9" spans="1:18">
      <c r="A9" s="31">
        <v>2.2387210000000001E-11</v>
      </c>
      <c r="B9" s="31">
        <v>0.61455510000000002</v>
      </c>
      <c r="C9" s="31">
        <v>1.2288030000000001</v>
      </c>
      <c r="D9" s="31">
        <v>3.0715469999999998</v>
      </c>
      <c r="E9" s="31">
        <v>6.1427860000000001</v>
      </c>
      <c r="F9" s="31">
        <v>12.285259999999999</v>
      </c>
      <c r="G9" s="31">
        <v>30.712700000000002</v>
      </c>
      <c r="H9" s="31">
        <v>3.9080808080804833E-4</v>
      </c>
      <c r="I9" s="32"/>
      <c r="K9" s="33">
        <v>6.3632093098934191E-6</v>
      </c>
      <c r="L9" s="33">
        <v>1.0006299577216795E-2</v>
      </c>
      <c r="M9" s="33">
        <v>2.0007597267328397E-2</v>
      </c>
      <c r="N9" s="33">
        <v>5.0011495222318569E-2</v>
      </c>
      <c r="O9" s="33">
        <v>0.10001797553178429</v>
      </c>
      <c r="P9" s="33">
        <v>0.20003087102197736</v>
      </c>
      <c r="Q9" s="33">
        <v>0.50006985057187914</v>
      </c>
      <c r="R9" s="33">
        <v>2.2387210000000001E-12</v>
      </c>
    </row>
    <row r="10" spans="1:18">
      <c r="A10" s="31">
        <v>2.5118860000000001E-11</v>
      </c>
      <c r="B10" s="31">
        <v>0.61455510000000002</v>
      </c>
      <c r="C10" s="31">
        <v>1.2288030000000001</v>
      </c>
      <c r="D10" s="31">
        <v>3.0715469999999998</v>
      </c>
      <c r="E10" s="31">
        <v>6.1427860000000001</v>
      </c>
      <c r="F10" s="31">
        <v>12.285259999999999</v>
      </c>
      <c r="G10" s="31">
        <v>30.712700000000002</v>
      </c>
      <c r="H10" s="31">
        <v>3.9080808080804833E-4</v>
      </c>
      <c r="I10" s="32"/>
      <c r="K10" s="33">
        <v>6.3632093098934191E-6</v>
      </c>
      <c r="L10" s="33">
        <v>1.0006299577216795E-2</v>
      </c>
      <c r="M10" s="33">
        <v>2.0007597267328397E-2</v>
      </c>
      <c r="N10" s="33">
        <v>5.0011495222318569E-2</v>
      </c>
      <c r="O10" s="33">
        <v>0.10001797553178429</v>
      </c>
      <c r="P10" s="33">
        <v>0.20003087102197736</v>
      </c>
      <c r="Q10" s="33">
        <v>0.50006985057187914</v>
      </c>
      <c r="R10" s="33">
        <v>2.5118860000000002E-12</v>
      </c>
    </row>
    <row r="11" spans="1:18">
      <c r="A11" s="31">
        <v>2.8183830000000001E-11</v>
      </c>
      <c r="B11" s="31">
        <v>0.61455510000000002</v>
      </c>
      <c r="C11" s="31">
        <v>1.2288030000000001</v>
      </c>
      <c r="D11" s="31">
        <v>3.0715469999999998</v>
      </c>
      <c r="E11" s="31">
        <v>6.1427860000000001</v>
      </c>
      <c r="F11" s="31">
        <v>12.285259999999999</v>
      </c>
      <c r="G11" s="31">
        <v>30.712700000000002</v>
      </c>
      <c r="H11" s="31">
        <v>3.9080808080804833E-4</v>
      </c>
      <c r="I11" s="32"/>
      <c r="K11" s="33">
        <v>6.3632093098934191E-6</v>
      </c>
      <c r="L11" s="33">
        <v>1.0006299577216795E-2</v>
      </c>
      <c r="M11" s="33">
        <v>2.0007597267328397E-2</v>
      </c>
      <c r="N11" s="33">
        <v>5.0011495222318569E-2</v>
      </c>
      <c r="O11" s="33">
        <v>0.10001797553178429</v>
      </c>
      <c r="P11" s="33">
        <v>0.20003087102197736</v>
      </c>
      <c r="Q11" s="33">
        <v>0.50006985057187914</v>
      </c>
      <c r="R11" s="33">
        <v>2.8183830000000001E-12</v>
      </c>
    </row>
    <row r="12" spans="1:18">
      <c r="A12" s="31">
        <v>3.1622779999999999E-11</v>
      </c>
      <c r="B12" s="31">
        <v>0.61455510000000002</v>
      </c>
      <c r="C12" s="31">
        <v>1.2288030000000001</v>
      </c>
      <c r="D12" s="31">
        <v>3.0715469999999998</v>
      </c>
      <c r="E12" s="31">
        <v>6.1427860000000001</v>
      </c>
      <c r="F12" s="31">
        <v>12.285259999999999</v>
      </c>
      <c r="G12" s="31">
        <v>30.712700000000002</v>
      </c>
      <c r="H12" s="31">
        <v>3.9080808080804833E-4</v>
      </c>
      <c r="I12" s="32"/>
      <c r="K12" s="33">
        <v>6.3632093098934191E-6</v>
      </c>
      <c r="L12" s="33">
        <v>1.0006299577216795E-2</v>
      </c>
      <c r="M12" s="33">
        <v>2.0007597267328397E-2</v>
      </c>
      <c r="N12" s="33">
        <v>5.0011495222318569E-2</v>
      </c>
      <c r="O12" s="33">
        <v>0.10001797553178429</v>
      </c>
      <c r="P12" s="33">
        <v>0.20003087102197736</v>
      </c>
      <c r="Q12" s="33">
        <v>0.50006985057187914</v>
      </c>
      <c r="R12" s="33">
        <v>3.1622779999999998E-12</v>
      </c>
    </row>
    <row r="13" spans="1:18">
      <c r="A13" s="31">
        <v>3.5481340000000001E-11</v>
      </c>
      <c r="B13" s="31">
        <v>0.61455510000000002</v>
      </c>
      <c r="C13" s="31">
        <v>1.2288030000000001</v>
      </c>
      <c r="D13" s="31">
        <v>3.0715469999999998</v>
      </c>
      <c r="E13" s="31">
        <v>6.1427860000000001</v>
      </c>
      <c r="F13" s="31">
        <v>12.285259999999999</v>
      </c>
      <c r="G13" s="31">
        <v>30.712700000000002</v>
      </c>
      <c r="H13" s="31">
        <v>3.9080808080804833E-4</v>
      </c>
      <c r="I13" s="32"/>
      <c r="K13" s="33">
        <v>6.3632093098934191E-6</v>
      </c>
      <c r="L13" s="33">
        <v>1.0006299577216795E-2</v>
      </c>
      <c r="M13" s="33">
        <v>2.0007597267328397E-2</v>
      </c>
      <c r="N13" s="33">
        <v>5.0011495222318569E-2</v>
      </c>
      <c r="O13" s="33">
        <v>0.10001797553178429</v>
      </c>
      <c r="P13" s="33">
        <v>0.20003087102197736</v>
      </c>
      <c r="Q13" s="33">
        <v>0.50006985057187914</v>
      </c>
      <c r="R13" s="33">
        <v>3.548134E-12</v>
      </c>
    </row>
    <row r="14" spans="1:18">
      <c r="A14" s="31">
        <v>3.9810719999999998E-11</v>
      </c>
      <c r="B14" s="31">
        <v>0.61455510000000002</v>
      </c>
      <c r="C14" s="31">
        <v>1.2288030000000001</v>
      </c>
      <c r="D14" s="31">
        <v>3.0715469999999998</v>
      </c>
      <c r="E14" s="31">
        <v>6.1427860000000001</v>
      </c>
      <c r="F14" s="31">
        <v>12.285259999999999</v>
      </c>
      <c r="G14" s="31">
        <v>30.712700000000002</v>
      </c>
      <c r="H14" s="31">
        <v>3.9080808080804833E-4</v>
      </c>
      <c r="I14" s="32"/>
      <c r="K14" s="33">
        <v>6.3632093098934191E-6</v>
      </c>
      <c r="L14" s="33">
        <v>1.0006299577216795E-2</v>
      </c>
      <c r="M14" s="33">
        <v>2.0007597267328397E-2</v>
      </c>
      <c r="N14" s="33">
        <v>5.0011495222318569E-2</v>
      </c>
      <c r="O14" s="33">
        <v>0.10001797553178429</v>
      </c>
      <c r="P14" s="33">
        <v>0.20003087102197736</v>
      </c>
      <c r="Q14" s="33">
        <v>0.50006985057187914</v>
      </c>
      <c r="R14" s="33">
        <v>3.9810719999999997E-12</v>
      </c>
    </row>
    <row r="15" spans="1:18">
      <c r="A15" s="31">
        <v>4.4668360000000003E-11</v>
      </c>
      <c r="B15" s="31">
        <v>0.61455510000000002</v>
      </c>
      <c r="C15" s="31">
        <v>1.2288030000000001</v>
      </c>
      <c r="D15" s="31">
        <v>3.0715469999999998</v>
      </c>
      <c r="E15" s="31">
        <v>6.1427860000000001</v>
      </c>
      <c r="F15" s="31">
        <v>12.285259999999999</v>
      </c>
      <c r="G15" s="31">
        <v>30.712700000000002</v>
      </c>
      <c r="H15" s="31">
        <v>3.9080808080804833E-4</v>
      </c>
      <c r="I15" s="32"/>
      <c r="K15" s="33">
        <v>6.3632093098934191E-6</v>
      </c>
      <c r="L15" s="33">
        <v>1.0006299577216795E-2</v>
      </c>
      <c r="M15" s="33">
        <v>2.0007597267328397E-2</v>
      </c>
      <c r="N15" s="33">
        <v>5.0011495222318569E-2</v>
      </c>
      <c r="O15" s="33">
        <v>0.10001797553178429</v>
      </c>
      <c r="P15" s="33">
        <v>0.20003087102197736</v>
      </c>
      <c r="Q15" s="33">
        <v>0.50006985057187914</v>
      </c>
      <c r="R15" s="33">
        <v>4.4668360000000001E-12</v>
      </c>
    </row>
    <row r="16" spans="1:18">
      <c r="A16" s="31">
        <v>5.0118720000000002E-11</v>
      </c>
      <c r="B16" s="31">
        <v>0.61455510000000002</v>
      </c>
      <c r="C16" s="31">
        <v>1.2288030000000001</v>
      </c>
      <c r="D16" s="31">
        <v>3.0715469999999998</v>
      </c>
      <c r="E16" s="31">
        <v>6.1427860000000001</v>
      </c>
      <c r="F16" s="31">
        <v>12.285259999999999</v>
      </c>
      <c r="G16" s="31">
        <v>30.712700000000002</v>
      </c>
      <c r="H16" s="31">
        <v>3.9080808080804833E-4</v>
      </c>
      <c r="I16" s="32"/>
      <c r="K16" s="33">
        <v>6.3632093098934191E-6</v>
      </c>
      <c r="L16" s="33">
        <v>1.0006299577216795E-2</v>
      </c>
      <c r="M16" s="33">
        <v>2.0007597267328397E-2</v>
      </c>
      <c r="N16" s="33">
        <v>5.0011495222318569E-2</v>
      </c>
      <c r="O16" s="33">
        <v>0.10001797553178429</v>
      </c>
      <c r="P16" s="33">
        <v>0.20003087102197736</v>
      </c>
      <c r="Q16" s="33">
        <v>0.50006985057187914</v>
      </c>
      <c r="R16" s="33">
        <v>5.0118720000000005E-12</v>
      </c>
    </row>
    <row r="17" spans="1:18">
      <c r="A17" s="31">
        <v>5.6234130000000002E-11</v>
      </c>
      <c r="B17" s="31">
        <v>0.61455510000000002</v>
      </c>
      <c r="C17" s="31">
        <v>1.2288030000000001</v>
      </c>
      <c r="D17" s="31">
        <v>3.0715469999999998</v>
      </c>
      <c r="E17" s="31">
        <v>6.1427860000000001</v>
      </c>
      <c r="F17" s="31">
        <v>12.285259999999999</v>
      </c>
      <c r="G17" s="31">
        <v>30.712700000000002</v>
      </c>
      <c r="H17" s="31">
        <v>3.9080808080804833E-4</v>
      </c>
      <c r="I17" s="32"/>
      <c r="K17" s="33">
        <v>6.3632093098934191E-6</v>
      </c>
      <c r="L17" s="33">
        <v>1.0006299577216795E-2</v>
      </c>
      <c r="M17" s="33">
        <v>2.0007597267328397E-2</v>
      </c>
      <c r="N17" s="33">
        <v>5.0011495222318569E-2</v>
      </c>
      <c r="O17" s="33">
        <v>0.10001797553178429</v>
      </c>
      <c r="P17" s="33">
        <v>0.20003087102197736</v>
      </c>
      <c r="Q17" s="33">
        <v>0.50006985057187914</v>
      </c>
      <c r="R17" s="33">
        <v>5.6234129999999999E-12</v>
      </c>
    </row>
    <row r="18" spans="1:18">
      <c r="A18" s="31">
        <v>6.3095729999999998E-11</v>
      </c>
      <c r="B18" s="31">
        <v>0.61455510000000002</v>
      </c>
      <c r="C18" s="31">
        <v>1.2288030000000001</v>
      </c>
      <c r="D18" s="31">
        <v>3.0715469999999998</v>
      </c>
      <c r="E18" s="31">
        <v>6.1427860000000001</v>
      </c>
      <c r="F18" s="31">
        <v>12.285259999999999</v>
      </c>
      <c r="G18" s="31">
        <v>30.712700000000002</v>
      </c>
      <c r="H18" s="31">
        <v>3.9080808080804833E-4</v>
      </c>
      <c r="I18" s="32"/>
      <c r="K18" s="33">
        <v>6.3632093098934191E-6</v>
      </c>
      <c r="L18" s="33">
        <v>1.0006299577216795E-2</v>
      </c>
      <c r="M18" s="33">
        <v>2.0007597267328397E-2</v>
      </c>
      <c r="N18" s="33">
        <v>5.0011495222318569E-2</v>
      </c>
      <c r="O18" s="33">
        <v>0.10001797553178429</v>
      </c>
      <c r="P18" s="33">
        <v>0.20003087102197736</v>
      </c>
      <c r="Q18" s="33">
        <v>0.50006985057187914</v>
      </c>
      <c r="R18" s="33">
        <v>6.3095729999999995E-12</v>
      </c>
    </row>
    <row r="19" spans="1:18">
      <c r="A19" s="31">
        <v>7.0794580000000003E-11</v>
      </c>
      <c r="B19" s="31">
        <v>0.61455510000000002</v>
      </c>
      <c r="C19" s="31">
        <v>1.2288030000000001</v>
      </c>
      <c r="D19" s="31">
        <v>3.0715469999999998</v>
      </c>
      <c r="E19" s="31">
        <v>6.1427860000000001</v>
      </c>
      <c r="F19" s="31">
        <v>12.285259999999999</v>
      </c>
      <c r="G19" s="31">
        <v>30.712700000000002</v>
      </c>
      <c r="H19" s="31">
        <v>3.9080808080804833E-4</v>
      </c>
      <c r="I19" s="32"/>
      <c r="K19" s="33">
        <v>6.3632093098934191E-6</v>
      </c>
      <c r="L19" s="33">
        <v>1.0006299577216795E-2</v>
      </c>
      <c r="M19" s="33">
        <v>2.0007597267328397E-2</v>
      </c>
      <c r="N19" s="33">
        <v>5.0011495222318569E-2</v>
      </c>
      <c r="O19" s="33">
        <v>0.10001797553178429</v>
      </c>
      <c r="P19" s="33">
        <v>0.20003087102197736</v>
      </c>
      <c r="Q19" s="33">
        <v>0.50006985057187914</v>
      </c>
      <c r="R19" s="33">
        <v>7.0794580000000003E-12</v>
      </c>
    </row>
    <row r="20" spans="1:18">
      <c r="A20" s="31">
        <v>7.9432820000000003E-11</v>
      </c>
      <c r="B20" s="31">
        <v>0.61455510000000002</v>
      </c>
      <c r="C20" s="31">
        <v>1.2288030000000001</v>
      </c>
      <c r="D20" s="31">
        <v>3.0715469999999998</v>
      </c>
      <c r="E20" s="31">
        <v>6.1427860000000001</v>
      </c>
      <c r="F20" s="31">
        <v>12.285259999999999</v>
      </c>
      <c r="G20" s="31">
        <v>30.712700000000002</v>
      </c>
      <c r="H20" s="31">
        <v>3.9080808080804833E-4</v>
      </c>
      <c r="I20" s="32"/>
      <c r="K20" s="33">
        <v>6.3632093098934191E-6</v>
      </c>
      <c r="L20" s="33">
        <v>1.0006299577216795E-2</v>
      </c>
      <c r="M20" s="33">
        <v>2.0007597267328397E-2</v>
      </c>
      <c r="N20" s="33">
        <v>5.0011495222318569E-2</v>
      </c>
      <c r="O20" s="33">
        <v>0.10001797553178429</v>
      </c>
      <c r="P20" s="33">
        <v>0.20003087102197736</v>
      </c>
      <c r="Q20" s="33">
        <v>0.50006985057187914</v>
      </c>
      <c r="R20" s="33">
        <v>7.943282E-12</v>
      </c>
    </row>
    <row r="21" spans="1:18">
      <c r="A21" s="31">
        <v>8.9125090000000003E-11</v>
      </c>
      <c r="B21" s="31">
        <v>0.61455510000000002</v>
      </c>
      <c r="C21" s="31">
        <v>1.2288030000000001</v>
      </c>
      <c r="D21" s="31">
        <v>3.0715469999999998</v>
      </c>
      <c r="E21" s="31">
        <v>6.1427860000000001</v>
      </c>
      <c r="F21" s="31">
        <v>12.285259999999999</v>
      </c>
      <c r="G21" s="31">
        <v>30.712700000000002</v>
      </c>
      <c r="H21" s="31">
        <v>3.9080808080804833E-4</v>
      </c>
      <c r="I21" s="32"/>
      <c r="K21" s="33">
        <v>6.3632093098934191E-6</v>
      </c>
      <c r="L21" s="33">
        <v>1.0006299577216795E-2</v>
      </c>
      <c r="M21" s="33">
        <v>2.0007597267328397E-2</v>
      </c>
      <c r="N21" s="33">
        <v>5.0011495222318569E-2</v>
      </c>
      <c r="O21" s="33">
        <v>0.10001797553178429</v>
      </c>
      <c r="P21" s="33">
        <v>0.20003087102197736</v>
      </c>
      <c r="Q21" s="33">
        <v>0.50006985057187914</v>
      </c>
      <c r="R21" s="33">
        <v>8.9125090000000006E-12</v>
      </c>
    </row>
    <row r="22" spans="1:18">
      <c r="A22" s="31">
        <v>1E-10</v>
      </c>
      <c r="B22" s="31">
        <v>0.61455510000000002</v>
      </c>
      <c r="C22" s="31">
        <v>1.2288030000000001</v>
      </c>
      <c r="D22" s="31">
        <v>3.0715469999999998</v>
      </c>
      <c r="E22" s="31">
        <v>6.1427860000000001</v>
      </c>
      <c r="F22" s="31">
        <v>12.285259999999999</v>
      </c>
      <c r="G22" s="31">
        <v>30.712700000000002</v>
      </c>
      <c r="H22" s="31">
        <v>3.9080808080804833E-4</v>
      </c>
      <c r="I22" s="32"/>
      <c r="K22" s="33">
        <v>6.3632093098934191E-6</v>
      </c>
      <c r="L22" s="33">
        <v>1.0006299577216795E-2</v>
      </c>
      <c r="M22" s="33">
        <v>2.0007597267328397E-2</v>
      </c>
      <c r="N22" s="33">
        <v>5.0011495222318569E-2</v>
      </c>
      <c r="O22" s="33">
        <v>0.10001797553178429</v>
      </c>
      <c r="P22" s="33">
        <v>0.20003087102197736</v>
      </c>
      <c r="Q22" s="33">
        <v>0.50006985057187914</v>
      </c>
      <c r="R22" s="33">
        <v>1.0000000000000001E-11</v>
      </c>
    </row>
    <row r="23" spans="1:18">
      <c r="A23" s="31">
        <v>1.122018E-10</v>
      </c>
      <c r="B23" s="31">
        <v>0.61455510000000002</v>
      </c>
      <c r="C23" s="31">
        <v>1.2288030000000001</v>
      </c>
      <c r="D23" s="31">
        <v>3.0715469999999998</v>
      </c>
      <c r="E23" s="31">
        <v>6.1427860000000001</v>
      </c>
      <c r="F23" s="31">
        <v>12.285259999999999</v>
      </c>
      <c r="G23" s="31">
        <v>30.712700000000002</v>
      </c>
      <c r="H23" s="31">
        <v>3.9080808080804833E-4</v>
      </c>
      <c r="I23" s="32"/>
      <c r="K23" s="33">
        <v>6.3632093098934191E-6</v>
      </c>
      <c r="L23" s="33">
        <v>1.0006299577216795E-2</v>
      </c>
      <c r="M23" s="33">
        <v>2.0007597267328397E-2</v>
      </c>
      <c r="N23" s="33">
        <v>5.0011495222318569E-2</v>
      </c>
      <c r="O23" s="33">
        <v>0.10001797553178429</v>
      </c>
      <c r="P23" s="33">
        <v>0.20003087102197736</v>
      </c>
      <c r="Q23" s="33">
        <v>0.50006985057187914</v>
      </c>
      <c r="R23" s="33">
        <v>1.122018E-11</v>
      </c>
    </row>
    <row r="24" spans="1:18">
      <c r="A24" s="31">
        <v>1.2589250000000001E-10</v>
      </c>
      <c r="B24" s="31">
        <v>0.61455510000000002</v>
      </c>
      <c r="C24" s="31">
        <v>1.2288030000000001</v>
      </c>
      <c r="D24" s="31">
        <v>3.0715469999999998</v>
      </c>
      <c r="E24" s="31">
        <v>6.1427860000000001</v>
      </c>
      <c r="F24" s="31">
        <v>12.285259999999999</v>
      </c>
      <c r="G24" s="31">
        <v>30.712700000000002</v>
      </c>
      <c r="H24" s="31">
        <v>3.9080808080804833E-4</v>
      </c>
      <c r="I24" s="32"/>
      <c r="K24" s="33">
        <v>6.3632093098934191E-6</v>
      </c>
      <c r="L24" s="33">
        <v>1.0006299577216795E-2</v>
      </c>
      <c r="M24" s="33">
        <v>2.0007597267328397E-2</v>
      </c>
      <c r="N24" s="33">
        <v>5.0011495222318569E-2</v>
      </c>
      <c r="O24" s="33">
        <v>0.10001797553178429</v>
      </c>
      <c r="P24" s="33">
        <v>0.20003087102197736</v>
      </c>
      <c r="Q24" s="33">
        <v>0.50006985057187914</v>
      </c>
      <c r="R24" s="33">
        <v>1.2589250000000002E-11</v>
      </c>
    </row>
    <row r="25" spans="1:18">
      <c r="A25" s="31">
        <v>1.412538E-10</v>
      </c>
      <c r="B25" s="31">
        <v>0.61455510000000002</v>
      </c>
      <c r="C25" s="31">
        <v>1.2288030000000001</v>
      </c>
      <c r="D25" s="31">
        <v>3.0715469999999998</v>
      </c>
      <c r="E25" s="31">
        <v>6.1427860000000001</v>
      </c>
      <c r="F25" s="31">
        <v>12.285259999999999</v>
      </c>
      <c r="G25" s="31">
        <v>30.712700000000002</v>
      </c>
      <c r="H25" s="31">
        <v>3.9080808080804833E-4</v>
      </c>
      <c r="I25" s="32"/>
      <c r="K25" s="33">
        <v>6.3632093098934191E-6</v>
      </c>
      <c r="L25" s="33">
        <v>1.0006299577216795E-2</v>
      </c>
      <c r="M25" s="33">
        <v>2.0007597267328397E-2</v>
      </c>
      <c r="N25" s="33">
        <v>5.0011495222318569E-2</v>
      </c>
      <c r="O25" s="33">
        <v>0.10001797553178429</v>
      </c>
      <c r="P25" s="33">
        <v>0.20003087102197736</v>
      </c>
      <c r="Q25" s="33">
        <v>0.50006985057187914</v>
      </c>
      <c r="R25" s="33">
        <v>1.4125379999999999E-11</v>
      </c>
    </row>
    <row r="26" spans="1:18">
      <c r="A26" s="31">
        <v>1.584893E-10</v>
      </c>
      <c r="B26" s="31">
        <v>0.61455510000000002</v>
      </c>
      <c r="C26" s="31">
        <v>1.2288030000000001</v>
      </c>
      <c r="D26" s="31">
        <v>3.0715469999999998</v>
      </c>
      <c r="E26" s="31">
        <v>6.1427860000000001</v>
      </c>
      <c r="F26" s="31">
        <v>12.285259999999999</v>
      </c>
      <c r="G26" s="31">
        <v>30.712700000000002</v>
      </c>
      <c r="H26" s="31">
        <v>3.9080808080804833E-4</v>
      </c>
      <c r="I26" s="32"/>
      <c r="K26" s="33">
        <v>6.3632093098934191E-6</v>
      </c>
      <c r="L26" s="33">
        <v>1.0006299577216795E-2</v>
      </c>
      <c r="M26" s="33">
        <v>2.0007597267328397E-2</v>
      </c>
      <c r="N26" s="33">
        <v>5.0011495222318569E-2</v>
      </c>
      <c r="O26" s="33">
        <v>0.10001797553178429</v>
      </c>
      <c r="P26" s="33">
        <v>0.20003087102197736</v>
      </c>
      <c r="Q26" s="33">
        <v>0.50006985057187914</v>
      </c>
      <c r="R26" s="33">
        <v>1.5848929999999998E-11</v>
      </c>
    </row>
    <row r="27" spans="1:18">
      <c r="A27" s="31">
        <v>1.778279E-10</v>
      </c>
      <c r="B27" s="31">
        <v>0.61455510000000002</v>
      </c>
      <c r="C27" s="31">
        <v>1.2288030000000001</v>
      </c>
      <c r="D27" s="31">
        <v>3.0715469999999998</v>
      </c>
      <c r="E27" s="31">
        <v>6.1427860000000001</v>
      </c>
      <c r="F27" s="31">
        <v>12.285259999999999</v>
      </c>
      <c r="G27" s="31">
        <v>30.712700000000002</v>
      </c>
      <c r="H27" s="31">
        <v>3.9080808080804833E-4</v>
      </c>
      <c r="I27" s="32"/>
      <c r="K27" s="33">
        <v>6.3632093098934191E-6</v>
      </c>
      <c r="L27" s="33">
        <v>1.0006299577216795E-2</v>
      </c>
      <c r="M27" s="33">
        <v>2.0007597267328397E-2</v>
      </c>
      <c r="N27" s="33">
        <v>5.0011495222318569E-2</v>
      </c>
      <c r="O27" s="33">
        <v>0.10001797553178429</v>
      </c>
      <c r="P27" s="33">
        <v>0.20003087102197736</v>
      </c>
      <c r="Q27" s="33">
        <v>0.50006985057187914</v>
      </c>
      <c r="R27" s="33">
        <v>1.778279E-11</v>
      </c>
    </row>
    <row r="28" spans="1:18">
      <c r="A28" s="31">
        <v>1.9952620000000001E-10</v>
      </c>
      <c r="B28" s="31">
        <v>0.61455510000000002</v>
      </c>
      <c r="C28" s="31">
        <v>1.2288030000000001</v>
      </c>
      <c r="D28" s="31">
        <v>3.0715469999999998</v>
      </c>
      <c r="E28" s="31">
        <v>6.1427860000000001</v>
      </c>
      <c r="F28" s="31">
        <v>12.285259999999999</v>
      </c>
      <c r="G28" s="31">
        <v>30.712700000000002</v>
      </c>
      <c r="H28" s="31">
        <v>3.9080808080804833E-4</v>
      </c>
      <c r="I28" s="32"/>
      <c r="K28" s="33">
        <v>6.3632093098934191E-6</v>
      </c>
      <c r="L28" s="33">
        <v>1.0006299577216795E-2</v>
      </c>
      <c r="M28" s="33">
        <v>2.0007597267328397E-2</v>
      </c>
      <c r="N28" s="33">
        <v>5.0011495222318569E-2</v>
      </c>
      <c r="O28" s="33">
        <v>0.10001797553178429</v>
      </c>
      <c r="P28" s="33">
        <v>0.20003087102197736</v>
      </c>
      <c r="Q28" s="33">
        <v>0.50006985057187914</v>
      </c>
      <c r="R28" s="33">
        <v>1.995262E-11</v>
      </c>
    </row>
    <row r="29" spans="1:18">
      <c r="A29" s="31">
        <v>2.238721E-10</v>
      </c>
      <c r="B29" s="31">
        <v>0.61455510000000002</v>
      </c>
      <c r="C29" s="31">
        <v>1.2288030000000001</v>
      </c>
      <c r="D29" s="31">
        <v>3.0715469999999998</v>
      </c>
      <c r="E29" s="31">
        <v>6.1427860000000001</v>
      </c>
      <c r="F29" s="31">
        <v>12.285259999999999</v>
      </c>
      <c r="G29" s="31">
        <v>30.712700000000002</v>
      </c>
      <c r="H29" s="31">
        <v>3.9080808080804833E-4</v>
      </c>
      <c r="I29" s="32"/>
      <c r="K29" s="33">
        <v>6.3632093098934191E-6</v>
      </c>
      <c r="L29" s="33">
        <v>1.0006299577216795E-2</v>
      </c>
      <c r="M29" s="33">
        <v>2.0007597267328397E-2</v>
      </c>
      <c r="N29" s="33">
        <v>5.0011495222318569E-2</v>
      </c>
      <c r="O29" s="33">
        <v>0.10001797553178429</v>
      </c>
      <c r="P29" s="33">
        <v>0.20003087102197736</v>
      </c>
      <c r="Q29" s="33">
        <v>0.50006985057187914</v>
      </c>
      <c r="R29" s="33">
        <v>2.2387209999999998E-11</v>
      </c>
    </row>
    <row r="30" spans="1:18">
      <c r="A30" s="31">
        <v>2.5118860000000001E-10</v>
      </c>
      <c r="B30" s="31">
        <v>0.61455510000000002</v>
      </c>
      <c r="C30" s="31">
        <v>1.2288030000000001</v>
      </c>
      <c r="D30" s="31">
        <v>3.0715469999999998</v>
      </c>
      <c r="E30" s="31">
        <v>6.1427860000000001</v>
      </c>
      <c r="F30" s="31">
        <v>12.285259999999999</v>
      </c>
      <c r="G30" s="31">
        <v>30.712700000000002</v>
      </c>
      <c r="H30" s="31">
        <v>3.9080808080804833E-4</v>
      </c>
      <c r="I30" s="32"/>
      <c r="K30" s="33">
        <v>6.3632093098934191E-6</v>
      </c>
      <c r="L30" s="33">
        <v>1.0006299577216795E-2</v>
      </c>
      <c r="M30" s="33">
        <v>2.0007597267328397E-2</v>
      </c>
      <c r="N30" s="33">
        <v>5.0011495222318569E-2</v>
      </c>
      <c r="O30" s="33">
        <v>0.10001797553178429</v>
      </c>
      <c r="P30" s="33">
        <v>0.20003087102197736</v>
      </c>
      <c r="Q30" s="33">
        <v>0.50006985057187914</v>
      </c>
      <c r="R30" s="33">
        <v>2.5118860000000001E-11</v>
      </c>
    </row>
    <row r="31" spans="1:18">
      <c r="A31" s="31">
        <v>2.8183830000000001E-10</v>
      </c>
      <c r="B31" s="31">
        <v>0.61455510000000002</v>
      </c>
      <c r="C31" s="31">
        <v>1.2288030000000001</v>
      </c>
      <c r="D31" s="31">
        <v>3.0715469999999998</v>
      </c>
      <c r="E31" s="31">
        <v>6.1427860000000001</v>
      </c>
      <c r="F31" s="31">
        <v>12.285259999999999</v>
      </c>
      <c r="G31" s="31">
        <v>30.712700000000002</v>
      </c>
      <c r="H31" s="31">
        <v>3.9080808080804833E-4</v>
      </c>
      <c r="I31" s="32"/>
      <c r="K31" s="33">
        <v>6.3632093098934191E-6</v>
      </c>
      <c r="L31" s="33">
        <v>1.0006299577216795E-2</v>
      </c>
      <c r="M31" s="33">
        <v>2.0007597267328397E-2</v>
      </c>
      <c r="N31" s="33">
        <v>5.0011495222318569E-2</v>
      </c>
      <c r="O31" s="33">
        <v>0.10001797553178429</v>
      </c>
      <c r="P31" s="33">
        <v>0.20003087102197736</v>
      </c>
      <c r="Q31" s="33">
        <v>0.50006985057187914</v>
      </c>
      <c r="R31" s="33">
        <v>2.8183830000000001E-11</v>
      </c>
    </row>
    <row r="32" spans="1:18">
      <c r="A32" s="31">
        <v>3.1622780000000003E-10</v>
      </c>
      <c r="B32" s="31">
        <v>0.61455510000000002</v>
      </c>
      <c r="C32" s="31">
        <v>1.2288030000000001</v>
      </c>
      <c r="D32" s="31">
        <v>3.0715469999999998</v>
      </c>
      <c r="E32" s="31">
        <v>6.1427860000000001</v>
      </c>
      <c r="F32" s="31">
        <v>12.285259999999999</v>
      </c>
      <c r="G32" s="31">
        <v>30.712700000000002</v>
      </c>
      <c r="H32" s="31">
        <v>3.9080808080804833E-4</v>
      </c>
      <c r="I32" s="32"/>
      <c r="K32" s="33">
        <v>6.3632093098934191E-6</v>
      </c>
      <c r="L32" s="33">
        <v>1.0006299577216795E-2</v>
      </c>
      <c r="M32" s="33">
        <v>2.0007597267328397E-2</v>
      </c>
      <c r="N32" s="33">
        <v>5.0011495222318569E-2</v>
      </c>
      <c r="O32" s="33">
        <v>0.10001797553178429</v>
      </c>
      <c r="P32" s="33">
        <v>0.20003087102197736</v>
      </c>
      <c r="Q32" s="33">
        <v>0.50006985057187914</v>
      </c>
      <c r="R32" s="33">
        <v>3.1622780000000005E-11</v>
      </c>
    </row>
    <row r="33" spans="1:41">
      <c r="A33" s="31">
        <v>3.5481339999999999E-10</v>
      </c>
      <c r="B33" s="31">
        <v>0.61455510000000002</v>
      </c>
      <c r="C33" s="31">
        <v>1.2288030000000001</v>
      </c>
      <c r="D33" s="31">
        <v>3.0715469999999998</v>
      </c>
      <c r="E33" s="31">
        <v>6.1427860000000001</v>
      </c>
      <c r="F33" s="31">
        <v>12.285259999999999</v>
      </c>
      <c r="G33" s="31">
        <v>30.712700000000002</v>
      </c>
      <c r="H33" s="31">
        <v>3.9080808080804833E-4</v>
      </c>
      <c r="I33" s="32"/>
      <c r="K33" s="33">
        <v>6.3632093098934191E-6</v>
      </c>
      <c r="L33" s="33">
        <v>1.0006299577216795E-2</v>
      </c>
      <c r="M33" s="33">
        <v>2.0007597267328397E-2</v>
      </c>
      <c r="N33" s="33">
        <v>5.0011495222318569E-2</v>
      </c>
      <c r="O33" s="33">
        <v>0.10001797553178429</v>
      </c>
      <c r="P33" s="33">
        <v>0.20003087102197736</v>
      </c>
      <c r="Q33" s="33">
        <v>0.50006985057187914</v>
      </c>
      <c r="R33" s="33">
        <v>3.5481340000000001E-11</v>
      </c>
      <c r="AO33" s="6" t="s">
        <v>11</v>
      </c>
    </row>
    <row r="34" spans="1:41">
      <c r="A34" s="31">
        <v>3.9810720000000002E-10</v>
      </c>
      <c r="B34" s="31">
        <v>0.61455510000000002</v>
      </c>
      <c r="C34" s="31">
        <v>1.2288030000000001</v>
      </c>
      <c r="D34" s="31">
        <v>3.0715469999999998</v>
      </c>
      <c r="E34" s="31">
        <v>6.1427860000000001</v>
      </c>
      <c r="F34" s="31">
        <v>12.285259999999999</v>
      </c>
      <c r="G34" s="31">
        <v>30.712700000000002</v>
      </c>
      <c r="H34" s="31">
        <v>3.9080808080804833E-4</v>
      </c>
      <c r="I34" s="32"/>
      <c r="K34" s="33">
        <v>6.3632093098934191E-6</v>
      </c>
      <c r="L34" s="33">
        <v>1.0006299577216795E-2</v>
      </c>
      <c r="M34" s="33">
        <v>2.0007597267328397E-2</v>
      </c>
      <c r="N34" s="33">
        <v>5.0011495222318569E-2</v>
      </c>
      <c r="O34" s="33">
        <v>0.10001797553178429</v>
      </c>
      <c r="P34" s="33">
        <v>0.20003087102197736</v>
      </c>
      <c r="Q34" s="33">
        <v>0.50006985057187914</v>
      </c>
      <c r="R34" s="33">
        <v>3.9810720000000005E-11</v>
      </c>
    </row>
    <row r="35" spans="1:41">
      <c r="A35" s="31">
        <v>4.4668360000000001E-10</v>
      </c>
      <c r="B35" s="31">
        <v>0.61455510000000002</v>
      </c>
      <c r="C35" s="31">
        <v>1.2288030000000001</v>
      </c>
      <c r="D35" s="31">
        <v>3.0715469999999998</v>
      </c>
      <c r="E35" s="31">
        <v>6.1427860000000001</v>
      </c>
      <c r="F35" s="31">
        <v>12.285259999999999</v>
      </c>
      <c r="G35" s="31">
        <v>30.712700000000002</v>
      </c>
      <c r="H35" s="31">
        <v>3.9080808080804833E-4</v>
      </c>
      <c r="I35" s="32"/>
      <c r="K35" s="33">
        <v>6.3632093098934191E-6</v>
      </c>
      <c r="L35" s="33">
        <v>1.0006299577216795E-2</v>
      </c>
      <c r="M35" s="33">
        <v>2.0007597267328397E-2</v>
      </c>
      <c r="N35" s="33">
        <v>5.0011495222318569E-2</v>
      </c>
      <c r="O35" s="33">
        <v>0.10001797553178429</v>
      </c>
      <c r="P35" s="33">
        <v>0.20003087102197736</v>
      </c>
      <c r="Q35" s="33">
        <v>0.50006985057187914</v>
      </c>
      <c r="R35" s="33">
        <v>4.4668360000000003E-11</v>
      </c>
    </row>
    <row r="36" spans="1:41">
      <c r="A36" s="31">
        <v>5.0118720000000004E-10</v>
      </c>
      <c r="B36" s="31">
        <v>0.61455510000000002</v>
      </c>
      <c r="C36" s="31">
        <v>1.2288030000000001</v>
      </c>
      <c r="D36" s="31">
        <v>3.0715469999999998</v>
      </c>
      <c r="E36" s="31">
        <v>6.1427860000000001</v>
      </c>
      <c r="F36" s="31">
        <v>12.285259999999999</v>
      </c>
      <c r="G36" s="31">
        <v>30.712700000000002</v>
      </c>
      <c r="H36" s="31">
        <v>3.9080808080804833E-4</v>
      </c>
      <c r="I36" s="32"/>
      <c r="K36" s="33">
        <v>6.3632093098934191E-6</v>
      </c>
      <c r="L36" s="33">
        <v>1.0006299577216795E-2</v>
      </c>
      <c r="M36" s="33">
        <v>2.0007597267328397E-2</v>
      </c>
      <c r="N36" s="33">
        <v>5.0011495222318569E-2</v>
      </c>
      <c r="O36" s="33">
        <v>0.10001797553178429</v>
      </c>
      <c r="P36" s="33">
        <v>0.20003087102197736</v>
      </c>
      <c r="Q36" s="33">
        <v>0.50006985057187914</v>
      </c>
      <c r="R36" s="33">
        <v>5.0118720000000002E-11</v>
      </c>
    </row>
    <row r="37" spans="1:41">
      <c r="A37" s="31">
        <v>5.6234130000000005E-10</v>
      </c>
      <c r="B37" s="31">
        <v>0.61455510000000002</v>
      </c>
      <c r="C37" s="31">
        <v>1.2288030000000001</v>
      </c>
      <c r="D37" s="31">
        <v>3.0715469999999998</v>
      </c>
      <c r="E37" s="31">
        <v>6.1427860000000001</v>
      </c>
      <c r="F37" s="31">
        <v>12.285259999999999</v>
      </c>
      <c r="G37" s="31">
        <v>30.712700000000002</v>
      </c>
      <c r="H37" s="31">
        <v>3.9080808080804833E-4</v>
      </c>
      <c r="I37" s="32"/>
      <c r="K37" s="33">
        <v>6.3632093098934191E-6</v>
      </c>
      <c r="L37" s="33">
        <v>1.0006299577216795E-2</v>
      </c>
      <c r="M37" s="33">
        <v>2.0007597267328397E-2</v>
      </c>
      <c r="N37" s="33">
        <v>5.0011495222318569E-2</v>
      </c>
      <c r="O37" s="33">
        <v>0.10001797553178429</v>
      </c>
      <c r="P37" s="33">
        <v>0.20003087102197736</v>
      </c>
      <c r="Q37" s="33">
        <v>0.50006985057187914</v>
      </c>
      <c r="R37" s="33">
        <v>5.6234130000000002E-11</v>
      </c>
    </row>
    <row r="38" spans="1:41">
      <c r="A38" s="31">
        <v>6.3095730000000003E-10</v>
      </c>
      <c r="B38" s="31">
        <v>0.61455510000000002</v>
      </c>
      <c r="C38" s="31">
        <v>1.2288030000000001</v>
      </c>
      <c r="D38" s="31">
        <v>3.0715469999999998</v>
      </c>
      <c r="E38" s="31">
        <v>6.1427860000000001</v>
      </c>
      <c r="F38" s="31">
        <v>12.285259999999999</v>
      </c>
      <c r="G38" s="31">
        <v>30.712700000000002</v>
      </c>
      <c r="H38" s="31">
        <v>3.9080808080804833E-4</v>
      </c>
      <c r="I38" s="32"/>
      <c r="K38" s="33">
        <v>6.3632093098934191E-6</v>
      </c>
      <c r="L38" s="33">
        <v>1.0006299577216795E-2</v>
      </c>
      <c r="M38" s="33">
        <v>2.0007597267328397E-2</v>
      </c>
      <c r="N38" s="33">
        <v>5.0011495222318569E-2</v>
      </c>
      <c r="O38" s="33">
        <v>0.10001797553178429</v>
      </c>
      <c r="P38" s="33">
        <v>0.20003087102197736</v>
      </c>
      <c r="Q38" s="33">
        <v>0.50006985057187914</v>
      </c>
      <c r="R38" s="33">
        <v>6.3095729999999998E-11</v>
      </c>
    </row>
    <row r="39" spans="1:41">
      <c r="A39" s="31">
        <v>7.0794580000000003E-10</v>
      </c>
      <c r="B39" s="31">
        <v>0.61455510000000002</v>
      </c>
      <c r="C39" s="31">
        <v>1.2288030000000001</v>
      </c>
      <c r="D39" s="31">
        <v>3.0715469999999998</v>
      </c>
      <c r="E39" s="31">
        <v>6.1427860000000001</v>
      </c>
      <c r="F39" s="31">
        <v>12.285259999999999</v>
      </c>
      <c r="G39" s="31">
        <v>30.712700000000002</v>
      </c>
      <c r="H39" s="31">
        <v>3.9080808080804833E-4</v>
      </c>
      <c r="I39" s="32"/>
      <c r="K39" s="33">
        <v>6.3632093098934191E-6</v>
      </c>
      <c r="L39" s="33">
        <v>1.0006299577216795E-2</v>
      </c>
      <c r="M39" s="33">
        <v>2.0007597267328397E-2</v>
      </c>
      <c r="N39" s="33">
        <v>5.0011495222318569E-2</v>
      </c>
      <c r="O39" s="33">
        <v>0.10001797553178429</v>
      </c>
      <c r="P39" s="33">
        <v>0.20003087102197736</v>
      </c>
      <c r="Q39" s="33">
        <v>0.50006985057187914</v>
      </c>
      <c r="R39" s="33">
        <v>7.0794580000000003E-11</v>
      </c>
    </row>
    <row r="40" spans="1:41">
      <c r="A40" s="31">
        <v>7.9432820000000003E-10</v>
      </c>
      <c r="B40" s="31">
        <v>0.61455510000000002</v>
      </c>
      <c r="C40" s="31">
        <v>1.2288030000000001</v>
      </c>
      <c r="D40" s="31">
        <v>3.0715469999999998</v>
      </c>
      <c r="E40" s="31">
        <v>6.1427860000000001</v>
      </c>
      <c r="F40" s="31">
        <v>12.285259999999999</v>
      </c>
      <c r="G40" s="31">
        <v>30.712700000000002</v>
      </c>
      <c r="H40" s="31">
        <v>3.9080808080804833E-4</v>
      </c>
      <c r="I40" s="32"/>
      <c r="K40" s="33">
        <v>6.3632093098934191E-6</v>
      </c>
      <c r="L40" s="33">
        <v>1.0006299577216795E-2</v>
      </c>
      <c r="M40" s="33">
        <v>2.0007597267328397E-2</v>
      </c>
      <c r="N40" s="33">
        <v>5.0011495222318569E-2</v>
      </c>
      <c r="O40" s="33">
        <v>0.10001797553178429</v>
      </c>
      <c r="P40" s="33">
        <v>0.20003087102197736</v>
      </c>
      <c r="Q40" s="33">
        <v>0.50006985057187914</v>
      </c>
      <c r="R40" s="33">
        <v>7.9432820000000003E-11</v>
      </c>
    </row>
    <row r="41" spans="1:41">
      <c r="A41" s="31">
        <v>8.9125089999999998E-10</v>
      </c>
      <c r="B41" s="31">
        <v>0.61455510000000002</v>
      </c>
      <c r="C41" s="31">
        <v>1.2288030000000001</v>
      </c>
      <c r="D41" s="31">
        <v>3.0715469999999998</v>
      </c>
      <c r="E41" s="31">
        <v>6.1427860000000001</v>
      </c>
      <c r="F41" s="31">
        <v>12.285259999999999</v>
      </c>
      <c r="G41" s="31">
        <v>30.712700000000002</v>
      </c>
      <c r="H41" s="31">
        <v>3.9080808080804833E-4</v>
      </c>
      <c r="I41" s="32"/>
      <c r="K41" s="33">
        <v>6.3632093098934191E-6</v>
      </c>
      <c r="L41" s="33">
        <v>1.0006299577216795E-2</v>
      </c>
      <c r="M41" s="33">
        <v>2.0007597267328397E-2</v>
      </c>
      <c r="N41" s="33">
        <v>5.0011495222318569E-2</v>
      </c>
      <c r="O41" s="33">
        <v>0.10001797553178429</v>
      </c>
      <c r="P41" s="33">
        <v>0.20003087102197736</v>
      </c>
      <c r="Q41" s="33">
        <v>0.50006985057187914</v>
      </c>
      <c r="R41" s="33">
        <v>8.9125090000000003E-11</v>
      </c>
    </row>
    <row r="42" spans="1:41">
      <c r="A42" s="31">
        <v>1.0000000000000001E-9</v>
      </c>
      <c r="B42" s="31">
        <v>0.61455510000000002</v>
      </c>
      <c r="C42" s="31">
        <v>1.2288030000000001</v>
      </c>
      <c r="D42" s="31">
        <v>3.0715469999999998</v>
      </c>
      <c r="E42" s="31">
        <v>6.1427860000000001</v>
      </c>
      <c r="F42" s="31">
        <v>12.285259999999999</v>
      </c>
      <c r="G42" s="31">
        <v>30.712700000000002</v>
      </c>
      <c r="H42" s="31">
        <v>3.9080808080804833E-4</v>
      </c>
      <c r="I42" s="32"/>
      <c r="K42" s="33">
        <v>6.3632093098934191E-6</v>
      </c>
      <c r="L42" s="33">
        <v>1.0006299577216795E-2</v>
      </c>
      <c r="M42" s="33">
        <v>2.0007597267328397E-2</v>
      </c>
      <c r="N42" s="33">
        <v>5.0011495222318569E-2</v>
      </c>
      <c r="O42" s="33">
        <v>0.10001797553178429</v>
      </c>
      <c r="P42" s="33">
        <v>0.20003087102197736</v>
      </c>
      <c r="Q42" s="33">
        <v>0.50006985057187914</v>
      </c>
      <c r="R42" s="33">
        <v>1E-10</v>
      </c>
    </row>
    <row r="43" spans="1:41">
      <c r="A43" s="31">
        <v>1.122018E-9</v>
      </c>
      <c r="B43" s="31">
        <v>0.61455510000000002</v>
      </c>
      <c r="C43" s="31">
        <v>1.2288030000000001</v>
      </c>
      <c r="D43" s="31">
        <v>3.0715469999999998</v>
      </c>
      <c r="E43" s="31">
        <v>6.1427860000000001</v>
      </c>
      <c r="F43" s="31">
        <v>12.285259999999999</v>
      </c>
      <c r="G43" s="31">
        <v>30.712700000000002</v>
      </c>
      <c r="H43" s="31">
        <v>3.9080808080804833E-4</v>
      </c>
      <c r="I43" s="32"/>
      <c r="K43" s="33">
        <v>6.3632093098934191E-6</v>
      </c>
      <c r="L43" s="33">
        <v>1.0006299577216795E-2</v>
      </c>
      <c r="M43" s="33">
        <v>2.0007597267328397E-2</v>
      </c>
      <c r="N43" s="33">
        <v>5.0011495222318569E-2</v>
      </c>
      <c r="O43" s="33">
        <v>0.10001797553178429</v>
      </c>
      <c r="P43" s="33">
        <v>0.20003087102197736</v>
      </c>
      <c r="Q43" s="33">
        <v>0.50006985057187914</v>
      </c>
      <c r="R43" s="33">
        <v>1.122018E-10</v>
      </c>
    </row>
    <row r="44" spans="1:41">
      <c r="A44" s="31">
        <v>1.258925E-9</v>
      </c>
      <c r="B44" s="31">
        <v>0.61455510000000002</v>
      </c>
      <c r="C44" s="31">
        <v>1.2288030000000001</v>
      </c>
      <c r="D44" s="31">
        <v>3.0715469999999998</v>
      </c>
      <c r="E44" s="31">
        <v>6.1427860000000001</v>
      </c>
      <c r="F44" s="31">
        <v>12.285259999999999</v>
      </c>
      <c r="G44" s="31">
        <v>30.712700000000002</v>
      </c>
      <c r="H44" s="31">
        <v>3.9080808080804833E-4</v>
      </c>
      <c r="I44" s="32"/>
      <c r="K44" s="33">
        <v>6.3632093098934191E-6</v>
      </c>
      <c r="L44" s="33">
        <v>1.0006299577216795E-2</v>
      </c>
      <c r="M44" s="33">
        <v>2.0007597267328397E-2</v>
      </c>
      <c r="N44" s="33">
        <v>5.0011495222318569E-2</v>
      </c>
      <c r="O44" s="33">
        <v>0.10001797553178429</v>
      </c>
      <c r="P44" s="33">
        <v>0.20003087102197736</v>
      </c>
      <c r="Q44" s="33">
        <v>0.50006985057187914</v>
      </c>
      <c r="R44" s="33">
        <v>1.2589249999999999E-10</v>
      </c>
    </row>
    <row r="45" spans="1:41">
      <c r="A45" s="31">
        <v>1.4125379999999999E-9</v>
      </c>
      <c r="B45" s="31">
        <v>0.61455510000000002</v>
      </c>
      <c r="C45" s="31">
        <v>1.2288030000000001</v>
      </c>
      <c r="D45" s="31">
        <v>3.0715469999999998</v>
      </c>
      <c r="E45" s="31">
        <v>6.1427860000000001</v>
      </c>
      <c r="F45" s="31">
        <v>12.285259999999999</v>
      </c>
      <c r="G45" s="31">
        <v>30.712700000000002</v>
      </c>
      <c r="H45" s="31">
        <v>3.9080808080804833E-4</v>
      </c>
      <c r="I45" s="32"/>
      <c r="K45" s="33">
        <v>6.3632093098934191E-6</v>
      </c>
      <c r="L45" s="33">
        <v>1.0006299577216795E-2</v>
      </c>
      <c r="M45" s="33">
        <v>2.0007597267328397E-2</v>
      </c>
      <c r="N45" s="33">
        <v>5.0011495222318569E-2</v>
      </c>
      <c r="O45" s="33">
        <v>0.10001797553178429</v>
      </c>
      <c r="P45" s="33">
        <v>0.20003087102197736</v>
      </c>
      <c r="Q45" s="33">
        <v>0.50006985057187914</v>
      </c>
      <c r="R45" s="33">
        <v>1.412538E-10</v>
      </c>
    </row>
    <row r="46" spans="1:41">
      <c r="A46" s="31">
        <v>1.584893E-9</v>
      </c>
      <c r="B46" s="31">
        <v>0.61455510000000002</v>
      </c>
      <c r="C46" s="31">
        <v>1.2288030000000001</v>
      </c>
      <c r="D46" s="31">
        <v>3.0715469999999998</v>
      </c>
      <c r="E46" s="31">
        <v>6.1427860000000001</v>
      </c>
      <c r="F46" s="31">
        <v>12.285259999999999</v>
      </c>
      <c r="G46" s="31">
        <v>30.712700000000002</v>
      </c>
      <c r="H46" s="31">
        <v>3.9080808080804833E-4</v>
      </c>
      <c r="I46" s="32"/>
      <c r="K46" s="33">
        <v>6.3632093098934191E-6</v>
      </c>
      <c r="L46" s="33">
        <v>1.0006299577216795E-2</v>
      </c>
      <c r="M46" s="33">
        <v>2.0007597267328397E-2</v>
      </c>
      <c r="N46" s="33">
        <v>5.0011495222318569E-2</v>
      </c>
      <c r="O46" s="33">
        <v>0.10001797553178429</v>
      </c>
      <c r="P46" s="33">
        <v>0.20003087102197736</v>
      </c>
      <c r="Q46" s="33">
        <v>0.50006985057187914</v>
      </c>
      <c r="R46" s="33">
        <v>1.584893E-10</v>
      </c>
    </row>
    <row r="47" spans="1:41">
      <c r="A47" s="31">
        <v>1.7782790000000001E-9</v>
      </c>
      <c r="B47" s="31">
        <v>0.61455510000000002</v>
      </c>
      <c r="C47" s="31">
        <v>1.2288030000000001</v>
      </c>
      <c r="D47" s="31">
        <v>3.0715469999999998</v>
      </c>
      <c r="E47" s="31">
        <v>6.1427860000000001</v>
      </c>
      <c r="F47" s="31">
        <v>12.285259999999999</v>
      </c>
      <c r="G47" s="31">
        <v>30.712700000000002</v>
      </c>
      <c r="H47" s="31">
        <v>3.9080808080804833E-4</v>
      </c>
      <c r="I47" s="32"/>
      <c r="K47" s="33">
        <v>6.3632093098934191E-6</v>
      </c>
      <c r="L47" s="33">
        <v>1.0006299577216795E-2</v>
      </c>
      <c r="M47" s="33">
        <v>2.0007597267328397E-2</v>
      </c>
      <c r="N47" s="33">
        <v>5.0011495222318569E-2</v>
      </c>
      <c r="O47" s="33">
        <v>0.10001797553178429</v>
      </c>
      <c r="P47" s="33">
        <v>0.20003087102197736</v>
      </c>
      <c r="Q47" s="33">
        <v>0.50006985057187914</v>
      </c>
      <c r="R47" s="33">
        <v>1.778279E-10</v>
      </c>
    </row>
    <row r="48" spans="1:41">
      <c r="A48" s="31">
        <v>1.9952619999999998E-9</v>
      </c>
      <c r="B48" s="31">
        <v>0.61455510000000002</v>
      </c>
      <c r="C48" s="31">
        <v>1.2288030000000001</v>
      </c>
      <c r="D48" s="31">
        <v>3.0715469999999998</v>
      </c>
      <c r="E48" s="31">
        <v>6.1427860000000001</v>
      </c>
      <c r="F48" s="31">
        <v>12.285259999999999</v>
      </c>
      <c r="G48" s="31">
        <v>30.712700000000002</v>
      </c>
      <c r="H48" s="31">
        <v>3.9080808080804833E-4</v>
      </c>
      <c r="I48" s="32"/>
      <c r="K48" s="33">
        <v>6.3632093098934191E-6</v>
      </c>
      <c r="L48" s="33">
        <v>1.0006299577216795E-2</v>
      </c>
      <c r="M48" s="33">
        <v>2.0007597267328397E-2</v>
      </c>
      <c r="N48" s="33">
        <v>5.0011495222318569E-2</v>
      </c>
      <c r="O48" s="33">
        <v>0.10001797553178429</v>
      </c>
      <c r="P48" s="33">
        <v>0.20003087102197736</v>
      </c>
      <c r="Q48" s="33">
        <v>0.50006985057187914</v>
      </c>
      <c r="R48" s="33">
        <v>1.9952619999999999E-10</v>
      </c>
    </row>
    <row r="49" spans="1:18">
      <c r="A49" s="31">
        <v>2.2387209999999998E-9</v>
      </c>
      <c r="B49" s="31">
        <v>0.61455510000000002</v>
      </c>
      <c r="C49" s="31">
        <v>1.2288030000000001</v>
      </c>
      <c r="D49" s="31">
        <v>3.0715469999999998</v>
      </c>
      <c r="E49" s="31">
        <v>6.1427860000000001</v>
      </c>
      <c r="F49" s="31">
        <v>12.285259999999999</v>
      </c>
      <c r="G49" s="31">
        <v>30.712700000000002</v>
      </c>
      <c r="H49" s="31">
        <v>3.9080808080804833E-4</v>
      </c>
      <c r="I49" s="32"/>
      <c r="K49" s="33">
        <v>6.3632093098934191E-6</v>
      </c>
      <c r="L49" s="33">
        <v>1.0006299577216795E-2</v>
      </c>
      <c r="M49" s="33">
        <v>2.0007597267328397E-2</v>
      </c>
      <c r="N49" s="33">
        <v>5.0011495222318569E-2</v>
      </c>
      <c r="O49" s="33">
        <v>0.10001797553178429</v>
      </c>
      <c r="P49" s="33">
        <v>0.20003087102197736</v>
      </c>
      <c r="Q49" s="33">
        <v>0.50006985057187914</v>
      </c>
      <c r="R49" s="33">
        <v>2.2387209999999997E-10</v>
      </c>
    </row>
    <row r="50" spans="1:18">
      <c r="A50" s="31">
        <v>2.5118860000000001E-9</v>
      </c>
      <c r="B50" s="31">
        <v>0.61455510000000002</v>
      </c>
      <c r="C50" s="31">
        <v>1.2288030000000001</v>
      </c>
      <c r="D50" s="31">
        <v>3.0715469999999998</v>
      </c>
      <c r="E50" s="31">
        <v>6.1427860000000001</v>
      </c>
      <c r="F50" s="31">
        <v>12.285259999999999</v>
      </c>
      <c r="G50" s="31">
        <v>30.712700000000002</v>
      </c>
      <c r="H50" s="31">
        <v>3.9080808080804833E-4</v>
      </c>
      <c r="I50" s="32"/>
      <c r="K50" s="33">
        <v>6.3632093098934191E-6</v>
      </c>
      <c r="L50" s="33">
        <v>1.0006299577216795E-2</v>
      </c>
      <c r="M50" s="33">
        <v>2.0007597267328397E-2</v>
      </c>
      <c r="N50" s="33">
        <v>5.0011495222318569E-2</v>
      </c>
      <c r="O50" s="33">
        <v>0.10001797553178429</v>
      </c>
      <c r="P50" s="33">
        <v>0.20003087102197736</v>
      </c>
      <c r="Q50" s="33">
        <v>0.50006985057187914</v>
      </c>
      <c r="R50" s="33">
        <v>2.5118860000000001E-10</v>
      </c>
    </row>
    <row r="51" spans="1:18">
      <c r="A51" s="31">
        <v>2.8183830000000001E-9</v>
      </c>
      <c r="B51" s="31">
        <v>0.61455510000000002</v>
      </c>
      <c r="C51" s="31">
        <v>1.2288030000000001</v>
      </c>
      <c r="D51" s="31">
        <v>3.0715469999999998</v>
      </c>
      <c r="E51" s="31">
        <v>6.1427860000000001</v>
      </c>
      <c r="F51" s="31">
        <v>12.285259999999999</v>
      </c>
      <c r="G51" s="31">
        <v>30.712700000000002</v>
      </c>
      <c r="H51" s="31">
        <v>3.9080808080804833E-4</v>
      </c>
      <c r="I51" s="32"/>
      <c r="K51" s="33">
        <v>6.3632093098934191E-6</v>
      </c>
      <c r="L51" s="33">
        <v>1.0006299577216795E-2</v>
      </c>
      <c r="M51" s="33">
        <v>2.0007597267328397E-2</v>
      </c>
      <c r="N51" s="33">
        <v>5.0011495222318569E-2</v>
      </c>
      <c r="O51" s="33">
        <v>0.10001797553178429</v>
      </c>
      <c r="P51" s="33">
        <v>0.20003087102197736</v>
      </c>
      <c r="Q51" s="33">
        <v>0.50006985057187914</v>
      </c>
      <c r="R51" s="33">
        <v>2.8183830000000001E-10</v>
      </c>
    </row>
    <row r="52" spans="1:18">
      <c r="A52" s="31">
        <v>3.1622780000000002E-9</v>
      </c>
      <c r="B52" s="31">
        <v>0.61455510000000002</v>
      </c>
      <c r="C52" s="31">
        <v>1.2288030000000001</v>
      </c>
      <c r="D52" s="31">
        <v>3.0715469999999998</v>
      </c>
      <c r="E52" s="31">
        <v>6.1427860000000001</v>
      </c>
      <c r="F52" s="31">
        <v>12.285259999999999</v>
      </c>
      <c r="G52" s="31">
        <v>30.712700000000002</v>
      </c>
      <c r="H52" s="31">
        <v>3.9080808080804833E-4</v>
      </c>
      <c r="I52" s="32"/>
      <c r="K52" s="33">
        <v>6.3632093098934191E-6</v>
      </c>
      <c r="L52" s="33">
        <v>1.0006299577216795E-2</v>
      </c>
      <c r="M52" s="33">
        <v>2.0007597267328397E-2</v>
      </c>
      <c r="N52" s="33">
        <v>5.0011495222318569E-2</v>
      </c>
      <c r="O52" s="33">
        <v>0.10001797553178429</v>
      </c>
      <c r="P52" s="33">
        <v>0.20003087102197736</v>
      </c>
      <c r="Q52" s="33">
        <v>0.50006985057187914</v>
      </c>
      <c r="R52" s="33">
        <v>3.1622780000000003E-10</v>
      </c>
    </row>
    <row r="53" spans="1:18">
      <c r="A53" s="31">
        <v>3.5481339999999999E-9</v>
      </c>
      <c r="B53" s="31">
        <v>0.61455510000000002</v>
      </c>
      <c r="C53" s="31">
        <v>1.2288030000000001</v>
      </c>
      <c r="D53" s="31">
        <v>3.0715469999999998</v>
      </c>
      <c r="E53" s="31">
        <v>6.1427860000000001</v>
      </c>
      <c r="F53" s="31">
        <v>12.285259999999999</v>
      </c>
      <c r="G53" s="31">
        <v>30.712700000000002</v>
      </c>
      <c r="H53" s="31">
        <v>3.9080808080804833E-4</v>
      </c>
      <c r="I53" s="32"/>
      <c r="K53" s="33">
        <v>6.3632093098934191E-6</v>
      </c>
      <c r="L53" s="33">
        <v>1.0006299577216795E-2</v>
      </c>
      <c r="M53" s="33">
        <v>2.0007597267328397E-2</v>
      </c>
      <c r="N53" s="33">
        <v>5.0011495222318569E-2</v>
      </c>
      <c r="O53" s="33">
        <v>0.10001797553178429</v>
      </c>
      <c r="P53" s="33">
        <v>0.20003087102197736</v>
      </c>
      <c r="Q53" s="33">
        <v>0.50006985057187914</v>
      </c>
      <c r="R53" s="33">
        <v>3.5481339999999999E-10</v>
      </c>
    </row>
    <row r="54" spans="1:18">
      <c r="A54" s="31">
        <v>3.981072E-9</v>
      </c>
      <c r="B54" s="31">
        <v>0.61455510000000002</v>
      </c>
      <c r="C54" s="31">
        <v>1.2288030000000001</v>
      </c>
      <c r="D54" s="31">
        <v>3.0715469999999998</v>
      </c>
      <c r="E54" s="31">
        <v>6.1427860000000001</v>
      </c>
      <c r="F54" s="31">
        <v>12.285259999999999</v>
      </c>
      <c r="G54" s="31">
        <v>30.712700000000002</v>
      </c>
      <c r="H54" s="31">
        <v>3.9080808080804833E-4</v>
      </c>
      <c r="I54" s="32"/>
      <c r="K54" s="33">
        <v>6.3632093098934191E-6</v>
      </c>
      <c r="L54" s="33">
        <v>1.0006299577216795E-2</v>
      </c>
      <c r="M54" s="33">
        <v>2.0007597267328397E-2</v>
      </c>
      <c r="N54" s="33">
        <v>5.0011495222318569E-2</v>
      </c>
      <c r="O54" s="33">
        <v>0.10001797553178429</v>
      </c>
      <c r="P54" s="33">
        <v>0.20003087102197736</v>
      </c>
      <c r="Q54" s="33">
        <v>0.50006985057187914</v>
      </c>
      <c r="R54" s="33">
        <v>3.9810720000000002E-10</v>
      </c>
    </row>
    <row r="55" spans="1:18">
      <c r="A55" s="31">
        <v>4.4668360000000002E-9</v>
      </c>
      <c r="B55" s="31">
        <v>0.61455510000000002</v>
      </c>
      <c r="C55" s="31">
        <v>1.2288030000000001</v>
      </c>
      <c r="D55" s="31">
        <v>3.0715469999999998</v>
      </c>
      <c r="E55" s="31">
        <v>6.1427860000000001</v>
      </c>
      <c r="F55" s="31">
        <v>12.285259999999999</v>
      </c>
      <c r="G55" s="31">
        <v>30.712700000000002</v>
      </c>
      <c r="H55" s="31">
        <v>3.9080808080804833E-4</v>
      </c>
      <c r="I55" s="32"/>
      <c r="K55" s="33">
        <v>6.3632093098934191E-6</v>
      </c>
      <c r="L55" s="33">
        <v>1.0006299577216795E-2</v>
      </c>
      <c r="M55" s="33">
        <v>2.0007597267328397E-2</v>
      </c>
      <c r="N55" s="33">
        <v>5.0011495222318569E-2</v>
      </c>
      <c r="O55" s="33">
        <v>0.10001797553178429</v>
      </c>
      <c r="P55" s="33">
        <v>0.20003087102197736</v>
      </c>
      <c r="Q55" s="33">
        <v>0.50006985057187914</v>
      </c>
      <c r="R55" s="33">
        <v>4.4668360000000001E-10</v>
      </c>
    </row>
    <row r="56" spans="1:18">
      <c r="A56" s="31">
        <v>5.0118720000000002E-9</v>
      </c>
      <c r="B56" s="31">
        <v>0.61455510000000002</v>
      </c>
      <c r="C56" s="31">
        <v>1.2288030000000001</v>
      </c>
      <c r="D56" s="31">
        <v>3.0715469999999998</v>
      </c>
      <c r="E56" s="31">
        <v>6.1427860000000001</v>
      </c>
      <c r="F56" s="31">
        <v>12.285259999999999</v>
      </c>
      <c r="G56" s="31">
        <v>30.712700000000002</v>
      </c>
      <c r="H56" s="31">
        <v>3.9080808080804833E-4</v>
      </c>
      <c r="I56" s="32"/>
      <c r="K56" s="33">
        <v>6.3632093098934191E-6</v>
      </c>
      <c r="L56" s="33">
        <v>1.0006299577216795E-2</v>
      </c>
      <c r="M56" s="33">
        <v>2.0007597267328397E-2</v>
      </c>
      <c r="N56" s="33">
        <v>5.0011495222318569E-2</v>
      </c>
      <c r="O56" s="33">
        <v>0.10001797553178429</v>
      </c>
      <c r="P56" s="33">
        <v>0.20003087102197736</v>
      </c>
      <c r="Q56" s="33">
        <v>0.50006985057187914</v>
      </c>
      <c r="R56" s="33">
        <v>5.0118720000000004E-10</v>
      </c>
    </row>
    <row r="57" spans="1:18">
      <c r="A57" s="31">
        <v>5.6234130000000003E-9</v>
      </c>
      <c r="B57" s="31">
        <v>0.61455519999999997</v>
      </c>
      <c r="C57" s="31">
        <v>1.2288030000000001</v>
      </c>
      <c r="D57" s="31">
        <v>3.0715469999999998</v>
      </c>
      <c r="E57" s="31">
        <v>6.1427860000000001</v>
      </c>
      <c r="F57" s="31">
        <v>12.285259999999999</v>
      </c>
      <c r="G57" s="31">
        <v>30.712700000000002</v>
      </c>
      <c r="H57" s="31">
        <v>3.9090909090900525E-4</v>
      </c>
      <c r="I57" s="32"/>
      <c r="K57" s="33">
        <v>6.3648539750023728E-6</v>
      </c>
      <c r="L57" s="33">
        <v>1.0006301205435253E-2</v>
      </c>
      <c r="M57" s="33">
        <v>2.0007597267328397E-2</v>
      </c>
      <c r="N57" s="33">
        <v>5.0011495222318569E-2</v>
      </c>
      <c r="O57" s="33">
        <v>0.10001797553178429</v>
      </c>
      <c r="P57" s="33">
        <v>0.20003087102197736</v>
      </c>
      <c r="Q57" s="33">
        <v>0.50006985057187914</v>
      </c>
      <c r="R57" s="33">
        <v>5.6234130000000005E-10</v>
      </c>
    </row>
    <row r="58" spans="1:18">
      <c r="A58" s="31">
        <v>6.3095730000000003E-9</v>
      </c>
      <c r="B58" s="31">
        <v>0.61455530000000003</v>
      </c>
      <c r="C58" s="31">
        <v>1.2288030000000001</v>
      </c>
      <c r="D58" s="31">
        <v>3.0715469999999998</v>
      </c>
      <c r="E58" s="31">
        <v>6.1427860000000001</v>
      </c>
      <c r="F58" s="31">
        <v>12.285259999999999</v>
      </c>
      <c r="G58" s="31">
        <v>30.712700000000002</v>
      </c>
      <c r="H58" s="31">
        <v>3.9101010101007434E-4</v>
      </c>
      <c r="I58" s="32"/>
      <c r="K58" s="33">
        <v>6.3664986401131535E-6</v>
      </c>
      <c r="L58" s="33">
        <v>1.0006302833653712E-2</v>
      </c>
      <c r="M58" s="33">
        <v>2.0007597267328397E-2</v>
      </c>
      <c r="N58" s="33">
        <v>5.0011495222318569E-2</v>
      </c>
      <c r="O58" s="33">
        <v>0.10001797553178429</v>
      </c>
      <c r="P58" s="33">
        <v>0.20003087102197736</v>
      </c>
      <c r="Q58" s="33">
        <v>0.50006985057187914</v>
      </c>
      <c r="R58" s="33">
        <v>6.3095730000000003E-10</v>
      </c>
    </row>
    <row r="59" spans="1:18">
      <c r="A59" s="31">
        <v>7.0794579999999996E-9</v>
      </c>
      <c r="B59" s="31">
        <v>0.61455559999999998</v>
      </c>
      <c r="C59" s="31">
        <v>1.2288030000000001</v>
      </c>
      <c r="D59" s="31">
        <v>3.0715469999999998</v>
      </c>
      <c r="E59" s="31">
        <v>6.1427860000000001</v>
      </c>
      <c r="F59" s="31">
        <v>12.285270000000001</v>
      </c>
      <c r="G59" s="31">
        <v>30.712700000000002</v>
      </c>
      <c r="H59" s="31">
        <v>3.9131313131305728E-4</v>
      </c>
      <c r="I59" s="32"/>
      <c r="K59" s="33">
        <v>6.3714326354418425E-6</v>
      </c>
      <c r="L59" s="33">
        <v>1.0006307718309088E-2</v>
      </c>
      <c r="M59" s="33">
        <v>2.0007597267328397E-2</v>
      </c>
      <c r="N59" s="33">
        <v>5.0011495222318569E-2</v>
      </c>
      <c r="O59" s="33">
        <v>0.10001797553178429</v>
      </c>
      <c r="P59" s="33">
        <v>0.20003103384382326</v>
      </c>
      <c r="Q59" s="33">
        <v>0.50006985057187914</v>
      </c>
      <c r="R59" s="33">
        <v>7.0794579999999992E-10</v>
      </c>
    </row>
    <row r="60" spans="1:18">
      <c r="A60" s="31">
        <v>7.9432819999999993E-9</v>
      </c>
      <c r="B60" s="31">
        <v>0.61455590000000004</v>
      </c>
      <c r="C60" s="31">
        <v>1.228804</v>
      </c>
      <c r="D60" s="31">
        <v>3.0715469999999998</v>
      </c>
      <c r="E60" s="31">
        <v>6.1427870000000002</v>
      </c>
      <c r="F60" s="31">
        <v>12.285270000000001</v>
      </c>
      <c r="G60" s="31">
        <v>30.712700000000002</v>
      </c>
      <c r="H60" s="31">
        <v>3.9161616161615233E-4</v>
      </c>
      <c r="I60" s="32"/>
      <c r="K60" s="33">
        <v>6.3763666307723576E-6</v>
      </c>
      <c r="L60" s="33">
        <v>1.0006312602964465E-2</v>
      </c>
      <c r="M60" s="33">
        <v>2.0007613549512984E-2</v>
      </c>
      <c r="N60" s="33">
        <v>5.0011495222318569E-2</v>
      </c>
      <c r="O60" s="33">
        <v>0.10001799181396888</v>
      </c>
      <c r="P60" s="33">
        <v>0.20003103384382326</v>
      </c>
      <c r="Q60" s="33">
        <v>0.50006985057187914</v>
      </c>
      <c r="R60" s="33">
        <v>7.9432819999999993E-10</v>
      </c>
    </row>
    <row r="61" spans="1:18">
      <c r="A61" s="31">
        <v>8.9125090000000008E-9</v>
      </c>
      <c r="B61" s="31">
        <v>0.61455630000000006</v>
      </c>
      <c r="C61" s="31">
        <v>1.228804</v>
      </c>
      <c r="D61" s="31">
        <v>3.0715479999999999</v>
      </c>
      <c r="E61" s="31">
        <v>6.1427870000000002</v>
      </c>
      <c r="F61" s="31">
        <v>12.285270000000001</v>
      </c>
      <c r="G61" s="31">
        <v>30.712700000000002</v>
      </c>
      <c r="H61" s="31">
        <v>3.9202020202020436E-4</v>
      </c>
      <c r="I61" s="32"/>
      <c r="K61" s="33">
        <v>6.3829452912118273E-6</v>
      </c>
      <c r="L61" s="33">
        <v>1.00063191158383E-2</v>
      </c>
      <c r="M61" s="33">
        <v>2.0007613549512984E-2</v>
      </c>
      <c r="N61" s="33">
        <v>5.0011511504503163E-2</v>
      </c>
      <c r="O61" s="33">
        <v>0.10001799181396888</v>
      </c>
      <c r="P61" s="33">
        <v>0.20003103384382326</v>
      </c>
      <c r="Q61" s="33">
        <v>0.50006985057187914</v>
      </c>
      <c r="R61" s="33">
        <v>8.9125090000000008E-10</v>
      </c>
    </row>
    <row r="62" spans="1:18">
      <c r="A62" s="31">
        <v>1E-8</v>
      </c>
      <c r="B62" s="31">
        <v>0.61455680000000001</v>
      </c>
      <c r="C62" s="31">
        <v>1.2288049999999999</v>
      </c>
      <c r="D62" s="31">
        <v>3.0715479999999999</v>
      </c>
      <c r="E62" s="31">
        <v>6.1427870000000002</v>
      </c>
      <c r="F62" s="31">
        <v>12.285270000000001</v>
      </c>
      <c r="G62" s="31">
        <v>30.712700000000002</v>
      </c>
      <c r="H62" s="31">
        <v>3.9252525252521332E-4</v>
      </c>
      <c r="I62" s="32"/>
      <c r="K62" s="33">
        <v>6.3911686167602506E-6</v>
      </c>
      <c r="L62" s="33">
        <v>1.0006327256930594E-2</v>
      </c>
      <c r="M62" s="33">
        <v>2.0007629831697567E-2</v>
      </c>
      <c r="N62" s="33">
        <v>5.0011511504503163E-2</v>
      </c>
      <c r="O62" s="33">
        <v>0.10001799181396888</v>
      </c>
      <c r="P62" s="33">
        <v>0.20003103384382326</v>
      </c>
      <c r="Q62" s="33">
        <v>0.50006985057187914</v>
      </c>
      <c r="R62" s="33">
        <v>1.0000000000000001E-9</v>
      </c>
    </row>
    <row r="63" spans="1:18">
      <c r="A63" s="31">
        <v>1.122018E-8</v>
      </c>
      <c r="B63" s="31">
        <v>0.61455729999999997</v>
      </c>
      <c r="C63" s="31">
        <v>1.2288049999999999</v>
      </c>
      <c r="D63" s="31">
        <v>3.0715490000000001</v>
      </c>
      <c r="E63" s="31">
        <v>6.1427880000000004</v>
      </c>
      <c r="F63" s="31">
        <v>12.285270000000001</v>
      </c>
      <c r="G63" s="31">
        <v>30.712700000000002</v>
      </c>
      <c r="H63" s="31">
        <v>3.9303030303022228E-4</v>
      </c>
      <c r="I63" s="32"/>
      <c r="K63" s="33">
        <v>6.3993919423086748E-6</v>
      </c>
      <c r="L63" s="33">
        <v>1.0006335398022887E-2</v>
      </c>
      <c r="M63" s="33">
        <v>2.0007629831697567E-2</v>
      </c>
      <c r="N63" s="33">
        <v>5.001152778668775E-2</v>
      </c>
      <c r="O63" s="33">
        <v>0.10001800809615347</v>
      </c>
      <c r="P63" s="33">
        <v>0.20003103384382326</v>
      </c>
      <c r="Q63" s="33">
        <v>0.50006985057187914</v>
      </c>
      <c r="R63" s="33">
        <v>1.122018E-9</v>
      </c>
    </row>
    <row r="64" spans="1:18">
      <c r="A64" s="31">
        <v>1.258925E-8</v>
      </c>
      <c r="B64" s="31">
        <v>0.61455800000000005</v>
      </c>
      <c r="C64" s="31">
        <v>1.2288060000000001</v>
      </c>
      <c r="D64" s="31">
        <v>3.0715490000000001</v>
      </c>
      <c r="E64" s="31">
        <v>6.1427889999999996</v>
      </c>
      <c r="F64" s="31">
        <v>12.285270000000001</v>
      </c>
      <c r="G64" s="31">
        <v>30.712700000000002</v>
      </c>
      <c r="H64" s="31">
        <v>3.9373737373736941E-4</v>
      </c>
      <c r="I64" s="32"/>
      <c r="K64" s="33">
        <v>6.4109045980786596E-6</v>
      </c>
      <c r="L64" s="33">
        <v>1.0006346795552099E-2</v>
      </c>
      <c r="M64" s="33">
        <v>2.0007646113882158E-2</v>
      </c>
      <c r="N64" s="33">
        <v>5.001152778668775E-2</v>
      </c>
      <c r="O64" s="33">
        <v>0.10001802437833804</v>
      </c>
      <c r="P64" s="33">
        <v>0.20003103384382326</v>
      </c>
      <c r="Q64" s="33">
        <v>0.50006985057187914</v>
      </c>
      <c r="R64" s="33">
        <v>1.258925E-9</v>
      </c>
    </row>
    <row r="65" spans="1:18">
      <c r="A65" s="31">
        <v>1.4125379999999999E-8</v>
      </c>
      <c r="B65" s="31">
        <v>0.61455870000000001</v>
      </c>
      <c r="C65" s="31">
        <v>1.228807</v>
      </c>
      <c r="D65" s="31">
        <v>3.0715499999999998</v>
      </c>
      <c r="E65" s="31">
        <v>6.1427889999999996</v>
      </c>
      <c r="F65" s="31">
        <v>12.285270000000001</v>
      </c>
      <c r="G65" s="31">
        <v>30.712700000000002</v>
      </c>
      <c r="H65" s="31">
        <v>3.9444444444440438E-4</v>
      </c>
      <c r="I65" s="32"/>
      <c r="K65" s="33">
        <v>6.422417253846819E-6</v>
      </c>
      <c r="L65" s="33">
        <v>1.000635819308131E-2</v>
      </c>
      <c r="M65" s="33">
        <v>2.0007662396066744E-2</v>
      </c>
      <c r="N65" s="33">
        <v>5.0011544068872336E-2</v>
      </c>
      <c r="O65" s="33">
        <v>0.10001802437833804</v>
      </c>
      <c r="P65" s="33">
        <v>0.20003103384382326</v>
      </c>
      <c r="Q65" s="33">
        <v>0.50006985057187914</v>
      </c>
      <c r="R65" s="33">
        <v>1.4125379999999999E-9</v>
      </c>
    </row>
    <row r="66" spans="1:18">
      <c r="A66" s="31">
        <v>1.5848929999999999E-8</v>
      </c>
      <c r="B66" s="31">
        <v>0.61455950000000004</v>
      </c>
      <c r="C66" s="31">
        <v>1.228807</v>
      </c>
      <c r="D66" s="31">
        <v>3.0715509999999999</v>
      </c>
      <c r="E66" s="31">
        <v>6.1427899999999998</v>
      </c>
      <c r="F66" s="31">
        <v>12.285270000000001</v>
      </c>
      <c r="G66" s="31">
        <v>30.712700000000002</v>
      </c>
      <c r="H66" s="31">
        <v>3.9525252525250844E-4</v>
      </c>
      <c r="I66" s="32"/>
      <c r="K66" s="33">
        <v>6.4355745747257583E-6</v>
      </c>
      <c r="L66" s="33">
        <v>1.0006371218828979E-2</v>
      </c>
      <c r="M66" s="33">
        <v>2.0007662396066744E-2</v>
      </c>
      <c r="N66" s="33">
        <v>5.0011560351056923E-2</v>
      </c>
      <c r="O66" s="33">
        <v>0.10001804066052264</v>
      </c>
      <c r="P66" s="33">
        <v>0.20003103384382326</v>
      </c>
      <c r="Q66" s="33">
        <v>0.50006985057187914</v>
      </c>
      <c r="R66" s="33">
        <v>1.584893E-9</v>
      </c>
    </row>
    <row r="67" spans="1:18">
      <c r="A67" s="31">
        <v>1.778279E-8</v>
      </c>
      <c r="B67" s="31">
        <v>0.61456049999999995</v>
      </c>
      <c r="C67" s="31">
        <v>1.2288079999999999</v>
      </c>
      <c r="D67" s="31">
        <v>3.0715520000000001</v>
      </c>
      <c r="E67" s="31">
        <v>6.1427909999999999</v>
      </c>
      <c r="F67" s="31">
        <v>12.285270000000001</v>
      </c>
      <c r="G67" s="31">
        <v>30.712700000000002</v>
      </c>
      <c r="H67" s="31">
        <v>3.962626262625263E-4</v>
      </c>
      <c r="I67" s="32"/>
      <c r="K67" s="33">
        <v>6.452021225822605E-6</v>
      </c>
      <c r="L67" s="33">
        <v>1.0006387501013564E-2</v>
      </c>
      <c r="M67" s="33">
        <v>2.0007678678251331E-2</v>
      </c>
      <c r="N67" s="33">
        <v>5.001157663324151E-2</v>
      </c>
      <c r="O67" s="33">
        <v>0.10001805694270723</v>
      </c>
      <c r="P67" s="33">
        <v>0.20003103384382326</v>
      </c>
      <c r="Q67" s="33">
        <v>0.50006985057187914</v>
      </c>
      <c r="R67" s="33">
        <v>1.7782790000000001E-9</v>
      </c>
    </row>
    <row r="68" spans="1:18">
      <c r="A68" s="31">
        <v>1.9952620000000001E-8</v>
      </c>
      <c r="B68" s="31">
        <v>0.61456149999999998</v>
      </c>
      <c r="C68" s="31">
        <v>1.228809</v>
      </c>
      <c r="D68" s="31">
        <v>3.0715530000000002</v>
      </c>
      <c r="E68" s="31">
        <v>6.142792</v>
      </c>
      <c r="F68" s="31">
        <v>12.285270000000001</v>
      </c>
      <c r="G68" s="31">
        <v>30.712700000000002</v>
      </c>
      <c r="H68" s="31">
        <v>3.9727272727265638E-4</v>
      </c>
      <c r="I68" s="32"/>
      <c r="K68" s="33">
        <v>6.4684678769212795E-6</v>
      </c>
      <c r="L68" s="33">
        <v>1.0006403783198153E-2</v>
      </c>
      <c r="M68" s="33">
        <v>2.0007694960435921E-2</v>
      </c>
      <c r="N68" s="33">
        <v>5.0011592915426104E-2</v>
      </c>
      <c r="O68" s="33">
        <v>0.10001807322489181</v>
      </c>
      <c r="P68" s="33">
        <v>0.20003103384382326</v>
      </c>
      <c r="Q68" s="33">
        <v>0.50006985057187914</v>
      </c>
      <c r="R68" s="33">
        <v>1.9952620000000002E-9</v>
      </c>
    </row>
    <row r="69" spans="1:18">
      <c r="A69" s="31">
        <v>2.2387210000000001E-8</v>
      </c>
      <c r="B69" s="31">
        <v>0.61456270000000002</v>
      </c>
      <c r="C69" s="31">
        <v>1.22881</v>
      </c>
      <c r="D69" s="31">
        <v>3.0715539999999999</v>
      </c>
      <c r="E69" s="31">
        <v>6.1427930000000002</v>
      </c>
      <c r="F69" s="31">
        <v>12.285270000000001</v>
      </c>
      <c r="G69" s="31">
        <v>30.712700000000002</v>
      </c>
      <c r="H69" s="31">
        <v>3.9848484848481247E-4</v>
      </c>
      <c r="I69" s="32"/>
      <c r="K69" s="33">
        <v>6.4882038582396885E-6</v>
      </c>
      <c r="L69" s="33">
        <v>1.0006423321819658E-2</v>
      </c>
      <c r="M69" s="33">
        <v>2.0007711242620504E-2</v>
      </c>
      <c r="N69" s="33">
        <v>5.0011609197610683E-2</v>
      </c>
      <c r="O69" s="33">
        <v>0.1000180895070764</v>
      </c>
      <c r="P69" s="33">
        <v>0.20003103384382326</v>
      </c>
      <c r="Q69" s="33">
        <v>0.50006985057187914</v>
      </c>
      <c r="R69" s="33">
        <v>2.2387210000000002E-9</v>
      </c>
    </row>
    <row r="70" spans="1:18">
      <c r="A70" s="31">
        <v>2.511886E-8</v>
      </c>
      <c r="B70" s="31">
        <v>0.614564</v>
      </c>
      <c r="C70" s="31">
        <v>1.228812</v>
      </c>
      <c r="D70" s="31">
        <v>3.071555</v>
      </c>
      <c r="E70" s="31">
        <v>6.1427940000000003</v>
      </c>
      <c r="F70" s="31">
        <v>12.285270000000001</v>
      </c>
      <c r="G70" s="31">
        <v>30.712710000000001</v>
      </c>
      <c r="H70" s="31">
        <v>3.9979797979792543E-4</v>
      </c>
      <c r="I70" s="32"/>
      <c r="K70" s="33">
        <v>6.5095845046670512E-6</v>
      </c>
      <c r="L70" s="33">
        <v>1.0006444488659621E-2</v>
      </c>
      <c r="M70" s="33">
        <v>2.0007743806989681E-2</v>
      </c>
      <c r="N70" s="33">
        <v>5.0011625479795277E-2</v>
      </c>
      <c r="O70" s="33">
        <v>0.10001810578926099</v>
      </c>
      <c r="P70" s="33">
        <v>0.20003103384382326</v>
      </c>
      <c r="Q70" s="33">
        <v>0.50007001339372503</v>
      </c>
      <c r="R70" s="33">
        <v>2.5118860000000001E-9</v>
      </c>
    </row>
    <row r="71" spans="1:18">
      <c r="A71" s="31">
        <v>2.8183830000000002E-8</v>
      </c>
      <c r="B71" s="31">
        <v>0.61456549999999999</v>
      </c>
      <c r="C71" s="31">
        <v>1.2288129999999999</v>
      </c>
      <c r="D71" s="31">
        <v>3.0715569999999999</v>
      </c>
      <c r="E71" s="31">
        <v>6.1427949999999996</v>
      </c>
      <c r="F71" s="31">
        <v>12.285270000000001</v>
      </c>
      <c r="G71" s="31">
        <v>30.712710000000001</v>
      </c>
      <c r="H71" s="31">
        <v>4.0131313131306446E-4</v>
      </c>
      <c r="I71" s="32"/>
      <c r="K71" s="33">
        <v>6.5342544813141491E-6</v>
      </c>
      <c r="L71" s="33">
        <v>1.0006468911936501E-2</v>
      </c>
      <c r="M71" s="33">
        <v>2.0007760089174268E-2</v>
      </c>
      <c r="N71" s="33">
        <v>5.0011658044164443E-2</v>
      </c>
      <c r="O71" s="33">
        <v>0.10001812207144556</v>
      </c>
      <c r="P71" s="33">
        <v>0.20003103384382326</v>
      </c>
      <c r="Q71" s="33">
        <v>0.50007001339372503</v>
      </c>
      <c r="R71" s="33">
        <v>2.8183830000000001E-9</v>
      </c>
    </row>
    <row r="72" spans="1:18">
      <c r="A72" s="31">
        <v>3.1622780000000001E-8</v>
      </c>
      <c r="B72" s="31">
        <v>0.61456719999999998</v>
      </c>
      <c r="C72" s="31">
        <v>1.228815</v>
      </c>
      <c r="D72" s="31">
        <v>3.071558</v>
      </c>
      <c r="E72" s="31">
        <v>6.1427969999999998</v>
      </c>
      <c r="F72" s="31">
        <v>12.285270000000001</v>
      </c>
      <c r="G72" s="31">
        <v>30.712710000000001</v>
      </c>
      <c r="H72" s="31">
        <v>4.0303030303022951E-4</v>
      </c>
      <c r="I72" s="32"/>
      <c r="K72" s="33">
        <v>6.5622137881809822E-6</v>
      </c>
      <c r="L72" s="33">
        <v>1.00064965916503E-2</v>
      </c>
      <c r="M72" s="33">
        <v>2.0007792653543442E-2</v>
      </c>
      <c r="N72" s="33">
        <v>5.0011674326349037E-2</v>
      </c>
      <c r="O72" s="33">
        <v>0.10001815463581475</v>
      </c>
      <c r="P72" s="33">
        <v>0.20003103384382326</v>
      </c>
      <c r="Q72" s="33">
        <v>0.50007001339372503</v>
      </c>
      <c r="R72" s="33">
        <v>3.1622780000000002E-9</v>
      </c>
    </row>
    <row r="73" spans="1:18">
      <c r="A73" s="31">
        <v>3.5481340000000001E-8</v>
      </c>
      <c r="B73" s="31">
        <v>0.61456909999999998</v>
      </c>
      <c r="C73" s="31">
        <v>1.228817</v>
      </c>
      <c r="D73" s="31">
        <v>3.0715599999999998</v>
      </c>
      <c r="E73" s="31">
        <v>6.1427990000000001</v>
      </c>
      <c r="F73" s="31">
        <v>12.28528</v>
      </c>
      <c r="G73" s="31">
        <v>30.712710000000001</v>
      </c>
      <c r="H73" s="31">
        <v>4.0494949494942052E-4</v>
      </c>
      <c r="I73" s="32"/>
      <c r="K73" s="33">
        <v>6.5934624252675489E-6</v>
      </c>
      <c r="L73" s="33">
        <v>1.0006527527801016E-2</v>
      </c>
      <c r="M73" s="33">
        <v>2.0007825217912618E-2</v>
      </c>
      <c r="N73" s="33">
        <v>5.0011706890718204E-2</v>
      </c>
      <c r="O73" s="33">
        <v>0.10001818720018392</v>
      </c>
      <c r="P73" s="33">
        <v>0.2000311966656691</v>
      </c>
      <c r="Q73" s="33">
        <v>0.50007001339372503</v>
      </c>
      <c r="R73" s="33">
        <v>3.5481340000000003E-9</v>
      </c>
    </row>
    <row r="74" spans="1:18">
      <c r="A74" s="31">
        <v>3.9810720000000002E-8</v>
      </c>
      <c r="B74" s="31">
        <v>0.61457130000000004</v>
      </c>
      <c r="C74" s="31">
        <v>1.2288190000000001</v>
      </c>
      <c r="D74" s="31">
        <v>3.0715620000000001</v>
      </c>
      <c r="E74" s="31">
        <v>6.1428010000000004</v>
      </c>
      <c r="F74" s="31">
        <v>12.28528</v>
      </c>
      <c r="G74" s="31">
        <v>30.712710000000001</v>
      </c>
      <c r="H74" s="31">
        <v>4.0717171717170663E-4</v>
      </c>
      <c r="I74" s="32"/>
      <c r="K74" s="33">
        <v>6.6296450576846316E-6</v>
      </c>
      <c r="L74" s="33">
        <v>1.0006563348607108E-2</v>
      </c>
      <c r="M74" s="33">
        <v>2.0007857782281792E-2</v>
      </c>
      <c r="N74" s="33">
        <v>5.0011739455087384E-2</v>
      </c>
      <c r="O74" s="33">
        <v>0.10001821976455311</v>
      </c>
      <c r="P74" s="33">
        <v>0.2000311966656691</v>
      </c>
      <c r="Q74" s="33">
        <v>0.50007001339372503</v>
      </c>
      <c r="R74" s="33">
        <v>3.981072E-9</v>
      </c>
    </row>
    <row r="75" spans="1:18">
      <c r="A75" s="31">
        <v>4.4668360000000002E-8</v>
      </c>
      <c r="B75" s="31">
        <v>0.61457379999999995</v>
      </c>
      <c r="C75" s="31">
        <v>1.2288209999999999</v>
      </c>
      <c r="D75" s="31">
        <v>3.071564</v>
      </c>
      <c r="E75" s="31">
        <v>6.1428029999999998</v>
      </c>
      <c r="F75" s="31">
        <v>12.28528</v>
      </c>
      <c r="G75" s="31">
        <v>30.712710000000001</v>
      </c>
      <c r="H75" s="31">
        <v>4.0969696969686358E-4</v>
      </c>
      <c r="I75" s="32"/>
      <c r="K75" s="33">
        <v>6.6707616854285779E-6</v>
      </c>
      <c r="L75" s="33">
        <v>1.0006604054068575E-2</v>
      </c>
      <c r="M75" s="33">
        <v>2.0007890346650965E-2</v>
      </c>
      <c r="N75" s="33">
        <v>5.0011772019456557E-2</v>
      </c>
      <c r="O75" s="33">
        <v>0.10001825232892227</v>
      </c>
      <c r="P75" s="33">
        <v>0.2000311966656691</v>
      </c>
      <c r="Q75" s="33">
        <v>0.50007001339372503</v>
      </c>
      <c r="R75" s="33">
        <v>4.4668360000000002E-9</v>
      </c>
    </row>
    <row r="76" spans="1:18">
      <c r="A76" s="31">
        <v>5.0118719999999997E-8</v>
      </c>
      <c r="B76" s="31">
        <v>0.61457660000000003</v>
      </c>
      <c r="C76" s="31">
        <v>1.2288239999999999</v>
      </c>
      <c r="D76" s="31">
        <v>3.0715669999999999</v>
      </c>
      <c r="E76" s="31">
        <v>6.1428050000000001</v>
      </c>
      <c r="F76" s="31">
        <v>12.28528</v>
      </c>
      <c r="G76" s="31">
        <v>30.712710000000001</v>
      </c>
      <c r="H76" s="31">
        <v>4.1252525252522774E-4</v>
      </c>
      <c r="I76" s="32"/>
      <c r="K76" s="33">
        <v>6.7168123085048646E-6</v>
      </c>
      <c r="L76" s="33">
        <v>1.000664964418542E-2</v>
      </c>
      <c r="M76" s="33">
        <v>2.0007939193204725E-2</v>
      </c>
      <c r="N76" s="33">
        <v>5.0011820866010318E-2</v>
      </c>
      <c r="O76" s="33">
        <v>0.10001828489329144</v>
      </c>
      <c r="P76" s="33">
        <v>0.2000311966656691</v>
      </c>
      <c r="Q76" s="33">
        <v>0.50007001339372503</v>
      </c>
      <c r="R76" s="33">
        <v>5.0118719999999994E-9</v>
      </c>
    </row>
    <row r="77" spans="1:18">
      <c r="A77" s="31">
        <v>5.6234130000000001E-8</v>
      </c>
      <c r="B77" s="31">
        <v>0.61457980000000001</v>
      </c>
      <c r="C77" s="31">
        <v>1.2288269999999999</v>
      </c>
      <c r="D77" s="31">
        <v>3.0715699999999999</v>
      </c>
      <c r="E77" s="31">
        <v>6.1428079999999996</v>
      </c>
      <c r="F77" s="31">
        <v>12.28528</v>
      </c>
      <c r="G77" s="31">
        <v>30.712710000000001</v>
      </c>
      <c r="H77" s="31">
        <v>4.1575757575753176E-4</v>
      </c>
      <c r="I77" s="32"/>
      <c r="K77" s="33">
        <v>6.7694415920187949E-6</v>
      </c>
      <c r="L77" s="33">
        <v>1.0006701747176099E-2</v>
      </c>
      <c r="M77" s="33">
        <v>2.0007988039758489E-2</v>
      </c>
      <c r="N77" s="33">
        <v>5.0011869712564078E-2</v>
      </c>
      <c r="O77" s="33">
        <v>0.1000183337398452</v>
      </c>
      <c r="P77" s="33">
        <v>0.2000311966656691</v>
      </c>
      <c r="Q77" s="33">
        <v>0.50007001339372503</v>
      </c>
      <c r="R77" s="33">
        <v>5.6234130000000003E-9</v>
      </c>
    </row>
    <row r="78" spans="1:18">
      <c r="A78" s="31">
        <v>6.3095729999999998E-8</v>
      </c>
      <c r="B78" s="31">
        <v>0.6145834</v>
      </c>
      <c r="C78" s="31">
        <v>1.228831</v>
      </c>
      <c r="D78" s="31">
        <v>3.071574</v>
      </c>
      <c r="E78" s="31">
        <v>6.1428120000000002</v>
      </c>
      <c r="F78" s="31">
        <v>12.28529</v>
      </c>
      <c r="G78" s="31">
        <v>30.712720000000001</v>
      </c>
      <c r="H78" s="31">
        <v>4.1939393939388782E-4</v>
      </c>
      <c r="I78" s="32"/>
      <c r="K78" s="33">
        <v>6.8286495359721947E-6</v>
      </c>
      <c r="L78" s="33">
        <v>1.0006760363040613E-2</v>
      </c>
      <c r="M78" s="33">
        <v>2.0008053168496839E-2</v>
      </c>
      <c r="N78" s="33">
        <v>5.0011934841302431E-2</v>
      </c>
      <c r="O78" s="33">
        <v>0.10001839886858356</v>
      </c>
      <c r="P78" s="33">
        <v>0.20003135948751496</v>
      </c>
      <c r="Q78" s="33">
        <v>0.50007017621557093</v>
      </c>
      <c r="R78" s="33">
        <v>6.3095729999999995E-9</v>
      </c>
    </row>
    <row r="79" spans="1:18">
      <c r="A79" s="31">
        <v>7.0794580000000005E-8</v>
      </c>
      <c r="B79" s="31">
        <v>0.61458749999999995</v>
      </c>
      <c r="C79" s="31">
        <v>1.2288349999999999</v>
      </c>
      <c r="D79" s="31">
        <v>3.0715780000000001</v>
      </c>
      <c r="E79" s="31">
        <v>6.1428149999999997</v>
      </c>
      <c r="F79" s="31">
        <v>12.28529</v>
      </c>
      <c r="G79" s="31">
        <v>30.712720000000001</v>
      </c>
      <c r="H79" s="31">
        <v>4.2353535353525283E-4</v>
      </c>
      <c r="I79" s="32"/>
      <c r="K79" s="33">
        <v>6.8960808054740188E-6</v>
      </c>
      <c r="L79" s="33">
        <v>1.0006827119997419E-2</v>
      </c>
      <c r="M79" s="33">
        <v>2.0008118297235186E-2</v>
      </c>
      <c r="N79" s="33">
        <v>5.0011999970040778E-2</v>
      </c>
      <c r="O79" s="33">
        <v>0.10001844771513731</v>
      </c>
      <c r="P79" s="33">
        <v>0.20003135948751496</v>
      </c>
      <c r="Q79" s="33">
        <v>0.50007017621557093</v>
      </c>
      <c r="R79" s="33">
        <v>7.0794580000000005E-9</v>
      </c>
    </row>
    <row r="80" spans="1:18">
      <c r="A80" s="31">
        <v>7.9432820000000003E-8</v>
      </c>
      <c r="B80" s="31">
        <v>0.61459209999999997</v>
      </c>
      <c r="C80" s="31">
        <v>1.2288399999999999</v>
      </c>
      <c r="D80" s="31">
        <v>3.0715819999999998</v>
      </c>
      <c r="E80" s="31">
        <v>6.1428200000000004</v>
      </c>
      <c r="F80" s="31">
        <v>12.28529</v>
      </c>
      <c r="G80" s="31">
        <v>30.712720000000001</v>
      </c>
      <c r="H80" s="31">
        <v>4.2818181818173897E-4</v>
      </c>
      <c r="I80" s="32"/>
      <c r="K80" s="33">
        <v>6.9717354005260932E-6</v>
      </c>
      <c r="L80" s="33">
        <v>1.0006902018046521E-2</v>
      </c>
      <c r="M80" s="33">
        <v>2.0008199708158123E-2</v>
      </c>
      <c r="N80" s="33">
        <v>5.0012065098779125E-2</v>
      </c>
      <c r="O80" s="33">
        <v>0.10001852912606025</v>
      </c>
      <c r="P80" s="33">
        <v>0.20003135948751496</v>
      </c>
      <c r="Q80" s="33">
        <v>0.50007017621557093</v>
      </c>
      <c r="R80" s="33">
        <v>7.9432820000000009E-9</v>
      </c>
    </row>
    <row r="81" spans="1:18">
      <c r="A81" s="31">
        <v>8.9125089999999995E-8</v>
      </c>
      <c r="B81" s="31">
        <v>0.61459739999999996</v>
      </c>
      <c r="C81" s="31">
        <v>1.228845</v>
      </c>
      <c r="D81" s="31">
        <v>3.0715870000000001</v>
      </c>
      <c r="E81" s="31">
        <v>6.1428240000000001</v>
      </c>
      <c r="F81" s="31">
        <v>12.285299999999999</v>
      </c>
      <c r="G81" s="31">
        <v>30.712720000000001</v>
      </c>
      <c r="H81" s="31">
        <v>4.3353535353526002E-4</v>
      </c>
      <c r="I81" s="32"/>
      <c r="K81" s="33">
        <v>7.0589026513463254E-6</v>
      </c>
      <c r="L81" s="33">
        <v>1.0006988313624834E-2</v>
      </c>
      <c r="M81" s="33">
        <v>2.000828111908106E-2</v>
      </c>
      <c r="N81" s="33">
        <v>5.0012146509702066E-2</v>
      </c>
      <c r="O81" s="33">
        <v>0.1000185942547986</v>
      </c>
      <c r="P81" s="33">
        <v>0.20003152230936083</v>
      </c>
      <c r="Q81" s="33">
        <v>0.50007017621557093</v>
      </c>
      <c r="R81" s="33">
        <v>8.9125089999999991E-9</v>
      </c>
    </row>
    <row r="82" spans="1:18">
      <c r="A82" s="31">
        <v>9.9999999999999995E-8</v>
      </c>
      <c r="B82" s="31">
        <v>0.61460329999999996</v>
      </c>
      <c r="C82" s="31">
        <v>1.2288509999999999</v>
      </c>
      <c r="D82" s="31">
        <v>3.071593</v>
      </c>
      <c r="E82" s="31">
        <v>6.14283</v>
      </c>
      <c r="F82" s="31">
        <v>12.285299999999999</v>
      </c>
      <c r="G82" s="31">
        <v>30.712730000000001</v>
      </c>
      <c r="H82" s="31">
        <v>4.3949494949485917E-4</v>
      </c>
      <c r="I82" s="32"/>
      <c r="K82" s="33">
        <v>7.1559378928257625E-6</v>
      </c>
      <c r="L82" s="33">
        <v>1.0007084378513898E-2</v>
      </c>
      <c r="M82" s="33">
        <v>2.0008378812188581E-2</v>
      </c>
      <c r="N82" s="33">
        <v>5.0012244202809586E-2</v>
      </c>
      <c r="O82" s="33">
        <v>0.10001869194790612</v>
      </c>
      <c r="P82" s="33">
        <v>0.20003152230936083</v>
      </c>
      <c r="Q82" s="33">
        <v>0.50007033903741682</v>
      </c>
      <c r="R82" s="33">
        <v>1E-8</v>
      </c>
    </row>
    <row r="83" spans="1:18">
      <c r="A83" s="31">
        <v>1.122018E-7</v>
      </c>
      <c r="B83" s="31">
        <v>0.61460990000000004</v>
      </c>
      <c r="C83" s="31">
        <v>1.2288570000000001</v>
      </c>
      <c r="D83" s="31">
        <v>3.071599</v>
      </c>
      <c r="E83" s="31">
        <v>6.142836</v>
      </c>
      <c r="F83" s="31">
        <v>12.285310000000001</v>
      </c>
      <c r="G83" s="31">
        <v>30.712730000000001</v>
      </c>
      <c r="H83" s="31">
        <v>4.4616161616160539E-4</v>
      </c>
      <c r="I83" s="32"/>
      <c r="K83" s="33">
        <v>7.2644857900751843E-6</v>
      </c>
      <c r="L83" s="33">
        <v>1.0007191840932175E-2</v>
      </c>
      <c r="M83" s="33">
        <v>2.0008476505296108E-2</v>
      </c>
      <c r="N83" s="33">
        <v>5.0012341895917113E-2</v>
      </c>
      <c r="O83" s="33">
        <v>0.10001878964101364</v>
      </c>
      <c r="P83" s="33">
        <v>0.20003168513120673</v>
      </c>
      <c r="Q83" s="33">
        <v>0.50007033903741682</v>
      </c>
      <c r="R83" s="33">
        <v>1.122018E-8</v>
      </c>
    </row>
    <row r="84" spans="1:18">
      <c r="A84" s="31">
        <v>1.2589249999999999E-7</v>
      </c>
      <c r="B84" s="31">
        <v>0.61461730000000003</v>
      </c>
      <c r="C84" s="31">
        <v>1.228864</v>
      </c>
      <c r="D84" s="31">
        <v>3.0716060000000001</v>
      </c>
      <c r="E84" s="31">
        <v>6.1428419999999999</v>
      </c>
      <c r="F84" s="31">
        <v>12.285310000000001</v>
      </c>
      <c r="G84" s="31">
        <v>30.712730000000001</v>
      </c>
      <c r="H84" s="31">
        <v>4.5363636363634352E-4</v>
      </c>
      <c r="I84" s="32"/>
      <c r="K84" s="33">
        <v>7.3861910082017193E-6</v>
      </c>
      <c r="L84" s="33">
        <v>1.0007312329098121E-2</v>
      </c>
      <c r="M84" s="33">
        <v>2.0008590480588215E-2</v>
      </c>
      <c r="N84" s="33">
        <v>5.001245587120922E-2</v>
      </c>
      <c r="O84" s="33">
        <v>0.10001888733412118</v>
      </c>
      <c r="P84" s="33">
        <v>0.20003168513120673</v>
      </c>
      <c r="Q84" s="33">
        <v>0.50007033903741682</v>
      </c>
      <c r="R84" s="33">
        <v>1.2589249999999998E-8</v>
      </c>
    </row>
    <row r="85" spans="1:18">
      <c r="A85" s="31">
        <v>1.4125379999999999E-7</v>
      </c>
      <c r="B85" s="31">
        <v>0.61462570000000005</v>
      </c>
      <c r="C85" s="31">
        <v>1.2288730000000001</v>
      </c>
      <c r="D85" s="31">
        <v>3.0716139999999998</v>
      </c>
      <c r="E85" s="31">
        <v>6.1428500000000001</v>
      </c>
      <c r="F85" s="31">
        <v>12.28532</v>
      </c>
      <c r="G85" s="31">
        <v>30.71274</v>
      </c>
      <c r="H85" s="31">
        <v>4.6212121212121167E-4</v>
      </c>
      <c r="I85" s="32"/>
      <c r="K85" s="33">
        <v>7.5243428774269272E-6</v>
      </c>
      <c r="L85" s="33">
        <v>1.0007449099448654E-2</v>
      </c>
      <c r="M85" s="33">
        <v>2.0008737020249502E-2</v>
      </c>
      <c r="N85" s="33">
        <v>5.0012586128685914E-2</v>
      </c>
      <c r="O85" s="33">
        <v>0.10001901759159787</v>
      </c>
      <c r="P85" s="33">
        <v>0.20003184795305259</v>
      </c>
      <c r="Q85" s="33">
        <v>0.50007050185926261</v>
      </c>
      <c r="R85" s="33">
        <v>1.4125379999999999E-8</v>
      </c>
    </row>
    <row r="86" spans="1:18">
      <c r="A86" s="31">
        <v>1.5848929999999999E-7</v>
      </c>
      <c r="B86" s="31">
        <v>0.61463509999999999</v>
      </c>
      <c r="C86" s="31">
        <v>1.228882</v>
      </c>
      <c r="D86" s="31">
        <v>3.0716230000000002</v>
      </c>
      <c r="E86" s="31">
        <v>6.1428580000000004</v>
      </c>
      <c r="F86" s="31">
        <v>12.28533</v>
      </c>
      <c r="G86" s="31">
        <v>30.71274</v>
      </c>
      <c r="H86" s="31">
        <v>4.7161616161609779E-4</v>
      </c>
      <c r="I86" s="32"/>
      <c r="K86" s="33">
        <v>7.6789413977489851E-6</v>
      </c>
      <c r="L86" s="33">
        <v>1.0007602151983772E-2</v>
      </c>
      <c r="M86" s="33">
        <v>2.0008883559910786E-2</v>
      </c>
      <c r="N86" s="33">
        <v>5.0012732668347208E-2</v>
      </c>
      <c r="O86" s="33">
        <v>0.10001914784907458</v>
      </c>
      <c r="P86" s="33">
        <v>0.20003201077489846</v>
      </c>
      <c r="Q86" s="33">
        <v>0.50007050185926261</v>
      </c>
      <c r="R86" s="33">
        <v>1.5848929999999999E-8</v>
      </c>
    </row>
    <row r="87" spans="1:18">
      <c r="A87" s="31">
        <v>1.778279E-7</v>
      </c>
      <c r="B87" s="31">
        <v>0.61464569999999996</v>
      </c>
      <c r="C87" s="31">
        <v>1.2288920000000001</v>
      </c>
      <c r="D87" s="31">
        <v>3.0716329999999998</v>
      </c>
      <c r="E87" s="31">
        <v>6.142868</v>
      </c>
      <c r="F87" s="31">
        <v>12.28534</v>
      </c>
      <c r="G87" s="31">
        <v>30.71275</v>
      </c>
      <c r="H87" s="31">
        <v>4.8232323232313994E-4</v>
      </c>
      <c r="I87" s="32"/>
      <c r="K87" s="33">
        <v>7.8532758993894494E-6</v>
      </c>
      <c r="L87" s="33">
        <v>1.0007774743140397E-2</v>
      </c>
      <c r="M87" s="33">
        <v>2.000904638175666E-2</v>
      </c>
      <c r="N87" s="33">
        <v>5.0012895490193075E-2</v>
      </c>
      <c r="O87" s="33">
        <v>0.10001931067092044</v>
      </c>
      <c r="P87" s="33">
        <v>0.20003217359674433</v>
      </c>
      <c r="Q87" s="33">
        <v>0.5000706646811085</v>
      </c>
      <c r="R87" s="33">
        <v>1.778279E-8</v>
      </c>
    </row>
    <row r="88" spans="1:18">
      <c r="A88" s="31">
        <v>1.9952619999999999E-7</v>
      </c>
      <c r="B88" s="31">
        <v>0.61465760000000003</v>
      </c>
      <c r="C88" s="31">
        <v>1.228904</v>
      </c>
      <c r="D88" s="31">
        <v>3.0716450000000002</v>
      </c>
      <c r="E88" s="31">
        <v>6.1428789999999998</v>
      </c>
      <c r="F88" s="31">
        <v>12.285349999999999</v>
      </c>
      <c r="G88" s="31">
        <v>30.71275</v>
      </c>
      <c r="H88" s="31">
        <v>4.9434343434340722E-4</v>
      </c>
      <c r="I88" s="32"/>
      <c r="K88" s="33">
        <v>8.0489910474591026E-6</v>
      </c>
      <c r="L88" s="33">
        <v>1.0007968501136985E-2</v>
      </c>
      <c r="M88" s="33">
        <v>2.0009241767971704E-2</v>
      </c>
      <c r="N88" s="33">
        <v>5.0013090876408123E-2</v>
      </c>
      <c r="O88" s="33">
        <v>0.1000194897749509</v>
      </c>
      <c r="P88" s="33">
        <v>0.2000323364185902</v>
      </c>
      <c r="Q88" s="33">
        <v>0.5000706646811085</v>
      </c>
      <c r="R88" s="33">
        <v>1.9952619999999998E-8</v>
      </c>
    </row>
    <row r="89" spans="1:18">
      <c r="A89" s="31">
        <v>2.238721E-7</v>
      </c>
      <c r="B89" s="31">
        <v>0.61467099999999997</v>
      </c>
      <c r="C89" s="31">
        <v>1.228917</v>
      </c>
      <c r="D89" s="31">
        <v>3.0716570000000001</v>
      </c>
      <c r="E89" s="31">
        <v>6.1428909999999997</v>
      </c>
      <c r="F89" s="31">
        <v>12.285360000000001</v>
      </c>
      <c r="G89" s="31">
        <v>30.712759999999999</v>
      </c>
      <c r="H89" s="31">
        <v>5.0787878787870143E-4</v>
      </c>
      <c r="I89" s="32"/>
      <c r="K89" s="33">
        <v>8.2693761721740309E-6</v>
      </c>
      <c r="L89" s="33">
        <v>1.0008186682410453E-2</v>
      </c>
      <c r="M89" s="33">
        <v>2.0009453436371338E-2</v>
      </c>
      <c r="N89" s="33">
        <v>5.001328626262317E-2</v>
      </c>
      <c r="O89" s="33">
        <v>0.10001968516116594</v>
      </c>
      <c r="P89" s="33">
        <v>0.20003249924043609</v>
      </c>
      <c r="Q89" s="33">
        <v>0.5000708275029544</v>
      </c>
      <c r="R89" s="33">
        <v>2.2387210000000001E-8</v>
      </c>
    </row>
    <row r="90" spans="1:18">
      <c r="A90" s="31">
        <v>2.5118860000000002E-7</v>
      </c>
      <c r="B90" s="31">
        <v>0.61468610000000001</v>
      </c>
      <c r="C90" s="31">
        <v>1.2289319999999999</v>
      </c>
      <c r="D90" s="31">
        <v>3.071672</v>
      </c>
      <c r="E90" s="31">
        <v>6.1429039999999997</v>
      </c>
      <c r="F90" s="31">
        <v>12.28537</v>
      </c>
      <c r="G90" s="31">
        <v>30.712769999999999</v>
      </c>
      <c r="H90" s="31">
        <v>5.2313131313127279E-4</v>
      </c>
      <c r="I90" s="32"/>
      <c r="K90" s="33">
        <v>8.5177206037576152E-6</v>
      </c>
      <c r="L90" s="33">
        <v>1.000843254339772E-2</v>
      </c>
      <c r="M90" s="33">
        <v>2.0009697669140146E-2</v>
      </c>
      <c r="N90" s="33">
        <v>5.0013530495391978E-2</v>
      </c>
      <c r="O90" s="33">
        <v>0.10001989682956558</v>
      </c>
      <c r="P90" s="33">
        <v>0.20003266206228196</v>
      </c>
      <c r="Q90" s="33">
        <v>0.50007099032480029</v>
      </c>
      <c r="R90" s="33">
        <v>2.5118860000000003E-8</v>
      </c>
    </row>
    <row r="91" spans="1:18">
      <c r="A91" s="31">
        <v>2.8183830000000002E-7</v>
      </c>
      <c r="B91" s="31">
        <v>0.614703</v>
      </c>
      <c r="C91" s="31">
        <v>1.2289490000000001</v>
      </c>
      <c r="D91" s="31">
        <v>3.071688</v>
      </c>
      <c r="E91" s="31">
        <v>6.1429200000000002</v>
      </c>
      <c r="F91" s="31">
        <v>12.28538</v>
      </c>
      <c r="G91" s="31">
        <v>30.712779999999999</v>
      </c>
      <c r="H91" s="31">
        <v>5.4020202020196612E-4</v>
      </c>
      <c r="I91" s="32"/>
      <c r="K91" s="33">
        <v>8.7956690073169871E-6</v>
      </c>
      <c r="L91" s="33">
        <v>1.0008707712317244E-2</v>
      </c>
      <c r="M91" s="33">
        <v>2.0009974466278131E-2</v>
      </c>
      <c r="N91" s="33">
        <v>5.0013791010345372E-2</v>
      </c>
      <c r="O91" s="33">
        <v>0.10002015734451898</v>
      </c>
      <c r="P91" s="33">
        <v>0.20003282488412782</v>
      </c>
      <c r="Q91" s="33">
        <v>0.50007115314664607</v>
      </c>
      <c r="R91" s="33">
        <v>2.8183830000000002E-8</v>
      </c>
    </row>
    <row r="92" spans="1:18">
      <c r="A92" s="31">
        <v>3.1622779999999998E-7</v>
      </c>
      <c r="B92" s="31">
        <v>0.61472199999999999</v>
      </c>
      <c r="C92" s="31">
        <v>1.2289680000000001</v>
      </c>
      <c r="D92" s="31">
        <v>3.0717059999999998</v>
      </c>
      <c r="E92" s="31">
        <v>6.1429369999999999</v>
      </c>
      <c r="F92" s="31">
        <v>12.285399999999999</v>
      </c>
      <c r="G92" s="31">
        <v>30.712779999999999</v>
      </c>
      <c r="H92" s="31">
        <v>5.5939393939387642E-4</v>
      </c>
      <c r="I92" s="32"/>
      <c r="K92" s="33">
        <v>9.108155378182661E-6</v>
      </c>
      <c r="L92" s="33">
        <v>1.0009017073824402E-2</v>
      </c>
      <c r="M92" s="33">
        <v>2.0010283827785288E-2</v>
      </c>
      <c r="N92" s="33">
        <v>5.001408408966794E-2</v>
      </c>
      <c r="O92" s="33">
        <v>0.10002043414165696</v>
      </c>
      <c r="P92" s="33">
        <v>0.20003315052781956</v>
      </c>
      <c r="Q92" s="33">
        <v>0.50007115314664607</v>
      </c>
      <c r="R92" s="33">
        <v>3.1622780000000001E-8</v>
      </c>
    </row>
    <row r="93" spans="1:18">
      <c r="A93" s="31">
        <v>3.5481339999999998E-7</v>
      </c>
      <c r="B93" s="31">
        <v>0.6147435</v>
      </c>
      <c r="C93" s="31">
        <v>1.2289890000000001</v>
      </c>
      <c r="D93" s="31">
        <v>3.071726</v>
      </c>
      <c r="E93" s="31">
        <v>6.1429559999999999</v>
      </c>
      <c r="F93" s="31">
        <v>12.28542</v>
      </c>
      <c r="G93" s="31">
        <v>30.712800000000001</v>
      </c>
      <c r="H93" s="31">
        <v>5.8111111111105584E-4</v>
      </c>
      <c r="I93" s="32"/>
      <c r="K93" s="33">
        <v>9.4617583767941073E-6</v>
      </c>
      <c r="L93" s="33">
        <v>1.0009367140793026E-2</v>
      </c>
      <c r="M93" s="33">
        <v>2.001062575366162E-2</v>
      </c>
      <c r="N93" s="33">
        <v>5.0014409733359688E-2</v>
      </c>
      <c r="O93" s="33">
        <v>0.10002074350316412</v>
      </c>
      <c r="P93" s="33">
        <v>0.20003347617151132</v>
      </c>
      <c r="Q93" s="33">
        <v>0.50007147879033786</v>
      </c>
      <c r="R93" s="33">
        <v>3.5481340000000001E-8</v>
      </c>
    </row>
    <row r="94" spans="1:18">
      <c r="A94" s="31">
        <v>3.9810720000000002E-7</v>
      </c>
      <c r="B94" s="31">
        <v>0.61476759999999997</v>
      </c>
      <c r="C94" s="31">
        <v>1.229012</v>
      </c>
      <c r="D94" s="31">
        <v>3.0717490000000001</v>
      </c>
      <c r="E94" s="31">
        <v>6.1429770000000001</v>
      </c>
      <c r="F94" s="31">
        <v>12.28543</v>
      </c>
      <c r="G94" s="31">
        <v>30.712810000000001</v>
      </c>
      <c r="H94" s="31">
        <v>6.0545454545446128E-4</v>
      </c>
      <c r="I94" s="32"/>
      <c r="K94" s="33">
        <v>9.858122668260279E-6</v>
      </c>
      <c r="L94" s="33">
        <v>1.0009759541441579E-2</v>
      </c>
      <c r="M94" s="33">
        <v>2.0011000243907125E-2</v>
      </c>
      <c r="N94" s="33">
        <v>5.0014784223605196E-2</v>
      </c>
      <c r="O94" s="33">
        <v>0.10002108542904045</v>
      </c>
      <c r="P94" s="33">
        <v>0.20003363899335719</v>
      </c>
      <c r="Q94" s="33">
        <v>0.50007164161218376</v>
      </c>
      <c r="R94" s="33">
        <v>3.9810720000000002E-8</v>
      </c>
    </row>
    <row r="95" spans="1:18">
      <c r="A95" s="31">
        <v>4.4668360000000001E-7</v>
      </c>
      <c r="B95" s="31">
        <v>0.61479479999999997</v>
      </c>
      <c r="C95" s="31">
        <v>1.229039</v>
      </c>
      <c r="D95" s="31">
        <v>3.0717750000000001</v>
      </c>
      <c r="E95" s="31">
        <v>6.1430020000000001</v>
      </c>
      <c r="F95" s="31">
        <v>12.28546</v>
      </c>
      <c r="G95" s="31">
        <v>30.712820000000001</v>
      </c>
      <c r="H95" s="31">
        <v>6.3292929292921383E-4</v>
      </c>
      <c r="I95" s="32"/>
      <c r="K95" s="33">
        <v>1.0305471578131427E-5</v>
      </c>
      <c r="L95" s="33">
        <v>1.0010202416862351E-2</v>
      </c>
      <c r="M95" s="33">
        <v>2.001143986289098E-2</v>
      </c>
      <c r="N95" s="33">
        <v>5.0015207560404465E-2</v>
      </c>
      <c r="O95" s="33">
        <v>0.10002149248365513</v>
      </c>
      <c r="P95" s="33">
        <v>0.20003412745889482</v>
      </c>
      <c r="Q95" s="33">
        <v>0.50007180443402965</v>
      </c>
      <c r="R95" s="33">
        <v>4.4668360000000002E-8</v>
      </c>
    </row>
    <row r="96" spans="1:18">
      <c r="A96" s="31">
        <v>5.0118720000000001E-7</v>
      </c>
      <c r="B96" s="31">
        <v>0.61482550000000002</v>
      </c>
      <c r="C96" s="31">
        <v>1.229069</v>
      </c>
      <c r="D96" s="31">
        <v>3.0718030000000001</v>
      </c>
      <c r="E96" s="31">
        <v>6.1430290000000003</v>
      </c>
      <c r="F96" s="31">
        <v>12.28548</v>
      </c>
      <c r="G96" s="31">
        <v>30.71284</v>
      </c>
      <c r="H96" s="31">
        <v>6.639393939393655E-4</v>
      </c>
      <c r="I96" s="32"/>
      <c r="K96" s="33">
        <v>1.0810383766847021E-5</v>
      </c>
      <c r="L96" s="33">
        <v>1.0010702279929179E-2</v>
      </c>
      <c r="M96" s="33">
        <v>2.0011928328428595E-2</v>
      </c>
      <c r="N96" s="33">
        <v>5.0015663461572907E-2</v>
      </c>
      <c r="O96" s="33">
        <v>0.10002193210263899</v>
      </c>
      <c r="P96" s="33">
        <v>0.20003445310258655</v>
      </c>
      <c r="Q96" s="33">
        <v>0.50007213007772133</v>
      </c>
      <c r="R96" s="33">
        <v>5.0118720000000004E-8</v>
      </c>
    </row>
    <row r="97" spans="1:18">
      <c r="A97" s="31">
        <v>5.623413E-7</v>
      </c>
      <c r="B97" s="31">
        <v>0.61485999999999996</v>
      </c>
      <c r="C97" s="31">
        <v>1.2291030000000001</v>
      </c>
      <c r="D97" s="31">
        <v>3.0718359999999998</v>
      </c>
      <c r="E97" s="31">
        <v>6.1430600000000002</v>
      </c>
      <c r="F97" s="31">
        <v>12.28551</v>
      </c>
      <c r="G97" s="31">
        <v>30.71285</v>
      </c>
      <c r="H97" s="31">
        <v>6.9878787878778698E-4</v>
      </c>
      <c r="I97" s="32"/>
      <c r="K97" s="33">
        <v>1.1377793229733923E-5</v>
      </c>
      <c r="L97" s="33">
        <v>1.0011264015297438E-2</v>
      </c>
      <c r="M97" s="33">
        <v>2.0012481922704564E-2</v>
      </c>
      <c r="N97" s="33">
        <v>5.0016200773664275E-2</v>
      </c>
      <c r="O97" s="33">
        <v>0.10002243685036119</v>
      </c>
      <c r="P97" s="33">
        <v>0.20003494156812418</v>
      </c>
      <c r="Q97" s="33">
        <v>0.50007229289956723</v>
      </c>
      <c r="R97" s="33">
        <v>5.6234130000000001E-8</v>
      </c>
    </row>
    <row r="98" spans="1:18">
      <c r="A98" s="31">
        <v>6.3095729999999998E-7</v>
      </c>
      <c r="B98" s="31">
        <v>0.61489899999999997</v>
      </c>
      <c r="C98" s="31">
        <v>1.229141</v>
      </c>
      <c r="D98" s="31">
        <v>3.0718730000000001</v>
      </c>
      <c r="E98" s="31">
        <v>6.1430939999999996</v>
      </c>
      <c r="F98" s="31">
        <v>12.285539999999999</v>
      </c>
      <c r="G98" s="31">
        <v>30.712869999999999</v>
      </c>
      <c r="H98" s="31">
        <v>7.3818181818173783E-4</v>
      </c>
      <c r="I98" s="32"/>
      <c r="K98" s="33">
        <v>1.2019212622563946E-5</v>
      </c>
      <c r="L98" s="33">
        <v>1.0011899020496338E-2</v>
      </c>
      <c r="M98" s="33">
        <v>2.0013100645718877E-2</v>
      </c>
      <c r="N98" s="33">
        <v>5.0016803214494011E-2</v>
      </c>
      <c r="O98" s="33">
        <v>0.10002299044463714</v>
      </c>
      <c r="P98" s="33">
        <v>0.20003543003366178</v>
      </c>
      <c r="Q98" s="33">
        <v>0.50007261854325902</v>
      </c>
      <c r="R98" s="33">
        <v>6.3095729999999998E-8</v>
      </c>
    </row>
    <row r="99" spans="1:18">
      <c r="A99" s="31">
        <v>7.0794580000000005E-7</v>
      </c>
      <c r="B99" s="31">
        <v>0.61494300000000002</v>
      </c>
      <c r="C99" s="31">
        <v>1.2291840000000001</v>
      </c>
      <c r="D99" s="31">
        <v>3.071914</v>
      </c>
      <c r="E99" s="31">
        <v>6.1431329999999997</v>
      </c>
      <c r="F99" s="31">
        <v>12.28557</v>
      </c>
      <c r="G99" s="31">
        <v>30.712890000000002</v>
      </c>
      <c r="H99" s="31">
        <v>7.8262626262622667E-4</v>
      </c>
      <c r="I99" s="32"/>
      <c r="K99" s="33">
        <v>1.2742865270885511E-5</v>
      </c>
      <c r="L99" s="33">
        <v>1.0012615436618178E-2</v>
      </c>
      <c r="M99" s="33">
        <v>2.0013800779656126E-2</v>
      </c>
      <c r="N99" s="33">
        <v>5.0017470784062087E-2</v>
      </c>
      <c r="O99" s="33">
        <v>0.10002362544983605</v>
      </c>
      <c r="P99" s="33">
        <v>0.20003591849919941</v>
      </c>
      <c r="Q99" s="33">
        <v>0.50007294418695081</v>
      </c>
      <c r="R99" s="33">
        <v>7.0794580000000005E-8</v>
      </c>
    </row>
    <row r="100" spans="1:18">
      <c r="A100" s="31">
        <v>7.9432819999999998E-7</v>
      </c>
      <c r="B100" s="31">
        <v>0.61499280000000001</v>
      </c>
      <c r="C100" s="31">
        <v>1.2292320000000001</v>
      </c>
      <c r="D100" s="31">
        <v>3.0719599999999998</v>
      </c>
      <c r="E100" s="31">
        <v>6.1431769999999997</v>
      </c>
      <c r="F100" s="31">
        <v>12.28561</v>
      </c>
      <c r="G100" s="31">
        <v>30.71292</v>
      </c>
      <c r="H100" s="31">
        <v>8.3292929292924558E-4</v>
      </c>
      <c r="I100" s="32"/>
      <c r="K100" s="33">
        <v>1.3561908495575733E-5</v>
      </c>
      <c r="L100" s="33">
        <v>1.0013426289410621E-2</v>
      </c>
      <c r="M100" s="33">
        <v>2.0014582324516316E-2</v>
      </c>
      <c r="N100" s="33">
        <v>5.0018219764553097E-2</v>
      </c>
      <c r="O100" s="33">
        <v>0.10002434186595789</v>
      </c>
      <c r="P100" s="33">
        <v>0.20003656978658288</v>
      </c>
      <c r="Q100" s="33">
        <v>0.50007343265248838</v>
      </c>
      <c r="R100" s="33">
        <v>7.9432820000000003E-8</v>
      </c>
    </row>
    <row r="101" spans="1:18">
      <c r="A101" s="31">
        <v>8.9125090000000003E-7</v>
      </c>
      <c r="B101" s="31">
        <v>0.61504890000000001</v>
      </c>
      <c r="C101" s="31">
        <v>1.229287</v>
      </c>
      <c r="D101" s="31">
        <v>3.072012</v>
      </c>
      <c r="E101" s="31">
        <v>6.1432260000000003</v>
      </c>
      <c r="F101" s="31">
        <v>12.28566</v>
      </c>
      <c r="G101" s="31">
        <v>30.712949999999999</v>
      </c>
      <c r="H101" s="31">
        <v>8.8959595959591572E-4</v>
      </c>
      <c r="I101" s="32"/>
      <c r="K101" s="33">
        <v>1.4484565622184863E-5</v>
      </c>
      <c r="L101" s="33">
        <v>1.0014339719965964E-2</v>
      </c>
      <c r="M101" s="33">
        <v>2.001547784466861E-2</v>
      </c>
      <c r="N101" s="33">
        <v>5.0019066438151634E-2</v>
      </c>
      <c r="O101" s="33">
        <v>0.10002513969300267</v>
      </c>
      <c r="P101" s="33">
        <v>0.20003738389581224</v>
      </c>
      <c r="Q101" s="33">
        <v>0.50007392111802595</v>
      </c>
      <c r="R101" s="33">
        <v>8.9125090000000008E-8</v>
      </c>
    </row>
    <row r="102" spans="1:18">
      <c r="A102" s="31">
        <v>9.9999999999999995E-7</v>
      </c>
      <c r="B102" s="31">
        <v>0.6151124</v>
      </c>
      <c r="C102" s="31">
        <v>1.2293480000000001</v>
      </c>
      <c r="D102" s="31">
        <v>3.0720710000000002</v>
      </c>
      <c r="E102" s="31">
        <v>6.1432820000000001</v>
      </c>
      <c r="F102" s="31">
        <v>12.2857</v>
      </c>
      <c r="G102" s="31">
        <v>30.712980000000002</v>
      </c>
      <c r="H102" s="31">
        <v>9.5373737373732393E-4</v>
      </c>
      <c r="I102" s="32"/>
      <c r="K102" s="33">
        <v>1.5528927966920527E-5</v>
      </c>
      <c r="L102" s="33">
        <v>1.0015373638687252E-2</v>
      </c>
      <c r="M102" s="33">
        <v>2.001647105792843E-2</v>
      </c>
      <c r="N102" s="33">
        <v>5.0020027087042285E-2</v>
      </c>
      <c r="O102" s="33">
        <v>0.10002605149533955</v>
      </c>
      <c r="P102" s="33">
        <v>0.20003803518319574</v>
      </c>
      <c r="Q102" s="33">
        <v>0.50007440958356364</v>
      </c>
      <c r="R102" s="33">
        <v>9.9999999999999995E-8</v>
      </c>
    </row>
    <row r="103" spans="1:18">
      <c r="A103" s="31">
        <v>1.1220180000000001E-6</v>
      </c>
      <c r="B103" s="31">
        <v>0.61518419999999996</v>
      </c>
      <c r="C103" s="31">
        <v>1.229417</v>
      </c>
      <c r="D103" s="31">
        <v>3.0721370000000001</v>
      </c>
      <c r="E103" s="31">
        <v>6.1433439999999999</v>
      </c>
      <c r="F103" s="31">
        <v>12.28576</v>
      </c>
      <c r="G103" s="31">
        <v>30.713010000000001</v>
      </c>
      <c r="H103" s="31">
        <v>1.0262626262625312E-3</v>
      </c>
      <c r="I103" s="32"/>
      <c r="K103" s="33">
        <v>1.6709797515770619E-5</v>
      </c>
      <c r="L103" s="33">
        <v>1.0016542699540613E-2</v>
      </c>
      <c r="M103" s="33">
        <v>2.0017594528664948E-2</v>
      </c>
      <c r="N103" s="33">
        <v>5.0021101711225036E-2</v>
      </c>
      <c r="O103" s="33">
        <v>0.10002706099078396</v>
      </c>
      <c r="P103" s="33">
        <v>0.20003901211427097</v>
      </c>
      <c r="Q103" s="33">
        <v>0.50007489804910121</v>
      </c>
      <c r="R103" s="33">
        <v>1.122018E-7</v>
      </c>
    </row>
    <row r="104" spans="1:18">
      <c r="A104" s="31">
        <v>1.258925E-6</v>
      </c>
      <c r="B104" s="31">
        <v>0.61526539999999996</v>
      </c>
      <c r="C104" s="31">
        <v>1.2294959999999999</v>
      </c>
      <c r="D104" s="31">
        <v>3.0722119999999999</v>
      </c>
      <c r="E104" s="31">
        <v>6.1434139999999999</v>
      </c>
      <c r="F104" s="31">
        <v>12.285819999999999</v>
      </c>
      <c r="G104" s="31">
        <v>30.713049999999999</v>
      </c>
      <c r="H104" s="31">
        <v>1.1082828282827368E-3</v>
      </c>
      <c r="I104" s="32"/>
      <c r="K104" s="33">
        <v>1.8045265584944595E-5</v>
      </c>
      <c r="L104" s="33">
        <v>1.0017864812929095E-2</v>
      </c>
      <c r="M104" s="33">
        <v>2.0018880821247337E-2</v>
      </c>
      <c r="N104" s="33">
        <v>5.0022322875069074E-2</v>
      </c>
      <c r="O104" s="33">
        <v>0.10002820074370505</v>
      </c>
      <c r="P104" s="33">
        <v>0.2000399890453462</v>
      </c>
      <c r="Q104" s="33">
        <v>0.50007554933648468</v>
      </c>
      <c r="R104" s="33">
        <v>1.2589249999999999E-7</v>
      </c>
    </row>
    <row r="105" spans="1:18">
      <c r="A105" s="31">
        <v>1.412538E-6</v>
      </c>
      <c r="B105" s="31">
        <v>0.6153573</v>
      </c>
      <c r="C105" s="31">
        <v>1.229584</v>
      </c>
      <c r="D105" s="31">
        <v>3.0722960000000001</v>
      </c>
      <c r="E105" s="31">
        <v>6.1434930000000003</v>
      </c>
      <c r="F105" s="31">
        <v>12.28589</v>
      </c>
      <c r="G105" s="31">
        <v>30.713090000000001</v>
      </c>
      <c r="H105" s="31">
        <v>1.2011111111110534E-3</v>
      </c>
      <c r="I105" s="32"/>
      <c r="K105" s="33">
        <v>1.9556712820869812E-5</v>
      </c>
      <c r="L105" s="33">
        <v>1.0019361145692662E-2</v>
      </c>
      <c r="M105" s="33">
        <v>2.0020313653491013E-2</v>
      </c>
      <c r="N105" s="33">
        <v>5.0023690578574406E-2</v>
      </c>
      <c r="O105" s="33">
        <v>0.10002948703628746</v>
      </c>
      <c r="P105" s="33">
        <v>0.20004112879826733</v>
      </c>
      <c r="Q105" s="33">
        <v>0.50007620062386815</v>
      </c>
      <c r="R105" s="33">
        <v>1.4125379999999999E-7</v>
      </c>
    </row>
    <row r="106" spans="1:18">
      <c r="A106" s="31">
        <v>1.5848930000000001E-6</v>
      </c>
      <c r="B106" s="31">
        <v>0.61546129999999999</v>
      </c>
      <c r="C106" s="31">
        <v>1.2296830000000001</v>
      </c>
      <c r="D106" s="31">
        <v>3.07239</v>
      </c>
      <c r="E106" s="31">
        <v>6.1435820000000003</v>
      </c>
      <c r="F106" s="31">
        <v>12.285970000000001</v>
      </c>
      <c r="G106" s="31">
        <v>30.713139999999999</v>
      </c>
      <c r="H106" s="31">
        <v>1.3061616161615516E-3</v>
      </c>
      <c r="I106" s="32"/>
      <c r="K106" s="33">
        <v>2.1267164535082598E-5</v>
      </c>
      <c r="L106" s="33">
        <v>1.0021054492889732E-2</v>
      </c>
      <c r="M106" s="33">
        <v>2.0021925589765149E-2</v>
      </c>
      <c r="N106" s="33">
        <v>5.0025221103925599E-2</v>
      </c>
      <c r="O106" s="33">
        <v>0.10003093615071572</v>
      </c>
      <c r="P106" s="33">
        <v>0.20004243137303429</v>
      </c>
      <c r="Q106" s="33">
        <v>0.50007701473309751</v>
      </c>
      <c r="R106" s="33">
        <v>1.5848930000000001E-7</v>
      </c>
    </row>
    <row r="107" spans="1:18">
      <c r="A107" s="31">
        <v>1.778279E-6</v>
      </c>
      <c r="B107" s="31">
        <v>0.61557899999999999</v>
      </c>
      <c r="C107" s="31">
        <v>1.2297959999999999</v>
      </c>
      <c r="D107" s="31">
        <v>3.0724969999999998</v>
      </c>
      <c r="E107" s="31">
        <v>6.1436820000000001</v>
      </c>
      <c r="F107" s="31">
        <v>12.286060000000001</v>
      </c>
      <c r="G107" s="31">
        <v>30.713200000000001</v>
      </c>
      <c r="H107" s="31">
        <v>1.4250505050504387E-3</v>
      </c>
      <c r="I107" s="32"/>
      <c r="K107" s="33">
        <v>2.3202935369340819E-5</v>
      </c>
      <c r="L107" s="33">
        <v>1.0022970906015649E-2</v>
      </c>
      <c r="M107" s="33">
        <v>2.0023765476623503E-2</v>
      </c>
      <c r="N107" s="33">
        <v>5.0026963297676433E-2</v>
      </c>
      <c r="O107" s="33">
        <v>0.10003256436917443</v>
      </c>
      <c r="P107" s="33">
        <v>0.20004389676964715</v>
      </c>
      <c r="Q107" s="33">
        <v>0.50007799166417277</v>
      </c>
      <c r="R107" s="33">
        <v>1.778279E-7</v>
      </c>
    </row>
    <row r="108" spans="1:18">
      <c r="A108" s="31">
        <v>1.995262E-6</v>
      </c>
      <c r="B108" s="31">
        <v>0.61571240000000005</v>
      </c>
      <c r="C108" s="31">
        <v>1.229922</v>
      </c>
      <c r="D108" s="31">
        <v>3.072616</v>
      </c>
      <c r="E108" s="31">
        <v>6.1437949999999999</v>
      </c>
      <c r="F108" s="31">
        <v>12.286160000000001</v>
      </c>
      <c r="G108" s="31">
        <v>30.713259999999998</v>
      </c>
      <c r="H108" s="31">
        <v>1.5597979797979753E-3</v>
      </c>
      <c r="I108" s="32"/>
      <c r="K108" s="33">
        <v>2.5396918625841833E-5</v>
      </c>
      <c r="L108" s="33">
        <v>1.0025142949439583E-2</v>
      </c>
      <c r="M108" s="33">
        <v>2.0025817031881492E-2</v>
      </c>
      <c r="N108" s="33">
        <v>5.0028900877642314E-2</v>
      </c>
      <c r="O108" s="33">
        <v>0.10003440425603279</v>
      </c>
      <c r="P108" s="33">
        <v>0.20004552498810588</v>
      </c>
      <c r="Q108" s="33">
        <v>0.50007896859524792</v>
      </c>
      <c r="R108" s="33">
        <v>1.9952619999999999E-7</v>
      </c>
    </row>
    <row r="109" spans="1:18">
      <c r="A109" s="31">
        <v>2.2387210000000002E-6</v>
      </c>
      <c r="B109" s="31">
        <v>0.61586370000000001</v>
      </c>
      <c r="C109" s="31">
        <v>1.230065</v>
      </c>
      <c r="D109" s="31">
        <v>3.0727509999999998</v>
      </c>
      <c r="E109" s="31">
        <v>6.1439209999999997</v>
      </c>
      <c r="F109" s="31">
        <v>12.28627</v>
      </c>
      <c r="G109" s="31">
        <v>30.713329999999999</v>
      </c>
      <c r="H109" s="31">
        <v>1.7126262626262231E-3</v>
      </c>
      <c r="I109" s="32"/>
      <c r="K109" s="33">
        <v>2.7885296936999069E-5</v>
      </c>
      <c r="L109" s="33">
        <v>1.002760644396763E-2</v>
      </c>
      <c r="M109" s="33">
        <v>2.0028145384277465E-2</v>
      </c>
      <c r="N109" s="33">
        <v>5.0031098972561583E-2</v>
      </c>
      <c r="O109" s="33">
        <v>0.10003645581129078</v>
      </c>
      <c r="P109" s="33">
        <v>0.20004731602841044</v>
      </c>
      <c r="Q109" s="33">
        <v>0.50008010834816907</v>
      </c>
      <c r="R109" s="33">
        <v>2.2387210000000003E-7</v>
      </c>
    </row>
    <row r="110" spans="1:18">
      <c r="A110" s="31">
        <v>2.5118860000000001E-6</v>
      </c>
      <c r="B110" s="31">
        <v>0.61603540000000001</v>
      </c>
      <c r="C110" s="31">
        <v>1.230227</v>
      </c>
      <c r="D110" s="31">
        <v>3.0729030000000002</v>
      </c>
      <c r="E110" s="31">
        <v>6.1440630000000001</v>
      </c>
      <c r="F110" s="31">
        <v>12.2864</v>
      </c>
      <c r="G110" s="31">
        <v>30.71341</v>
      </c>
      <c r="H110" s="31">
        <v>1.8860606060605634E-3</v>
      </c>
      <c r="I110" s="32"/>
      <c r="K110" s="33">
        <v>3.0709186930560122E-5</v>
      </c>
      <c r="L110" s="33">
        <v>1.0030402095061255E-2</v>
      </c>
      <c r="M110" s="33">
        <v>2.0030783098180596E-2</v>
      </c>
      <c r="N110" s="33">
        <v>5.0033573864618847E-2</v>
      </c>
      <c r="O110" s="33">
        <v>0.10003876788150216</v>
      </c>
      <c r="P110" s="33">
        <v>0.2000494327124068</v>
      </c>
      <c r="Q110" s="33">
        <v>0.50008141092293612</v>
      </c>
      <c r="R110" s="33">
        <v>2.5118860000000002E-7</v>
      </c>
    </row>
    <row r="111" spans="1:18">
      <c r="A111" s="31">
        <v>2.8183830000000002E-6</v>
      </c>
      <c r="B111" s="31">
        <v>0.61623039999999996</v>
      </c>
      <c r="C111" s="31">
        <v>1.2304090000000001</v>
      </c>
      <c r="D111" s="31">
        <v>3.0730729999999999</v>
      </c>
      <c r="E111" s="31">
        <v>6.1442230000000002</v>
      </c>
      <c r="F111" s="31">
        <v>12.28654</v>
      </c>
      <c r="G111" s="31">
        <v>30.71349</v>
      </c>
      <c r="H111" s="31">
        <v>2.0830303030302051E-3</v>
      </c>
      <c r="I111" s="32"/>
      <c r="K111" s="33">
        <v>3.3916283894708406E-5</v>
      </c>
      <c r="L111" s="33">
        <v>1.0033577121055763E-2</v>
      </c>
      <c r="M111" s="33">
        <v>2.0033746455775471E-2</v>
      </c>
      <c r="N111" s="33">
        <v>5.0036341835998671E-2</v>
      </c>
      <c r="O111" s="33">
        <v>0.10004137303103612</v>
      </c>
      <c r="P111" s="33">
        <v>0.20005171221824902</v>
      </c>
      <c r="Q111" s="33">
        <v>0.50008271349770306</v>
      </c>
      <c r="R111" s="33">
        <v>2.8183830000000002E-7</v>
      </c>
    </row>
    <row r="112" spans="1:18">
      <c r="A112" s="31">
        <v>3.162278E-6</v>
      </c>
      <c r="B112" s="31">
        <v>0.61645220000000001</v>
      </c>
      <c r="C112" s="31">
        <v>1.2306159999999999</v>
      </c>
      <c r="D112" s="31">
        <v>3.0732650000000001</v>
      </c>
      <c r="E112" s="31">
        <v>6.1444020000000004</v>
      </c>
      <c r="F112" s="31">
        <v>12.2867</v>
      </c>
      <c r="G112" s="31">
        <v>30.71359</v>
      </c>
      <c r="H112" s="31">
        <v>2.3070707070706594E-3</v>
      </c>
      <c r="I112" s="32"/>
      <c r="K112" s="33">
        <v>3.7564151108290196E-5</v>
      </c>
      <c r="L112" s="33">
        <v>1.0037188509597207E-2</v>
      </c>
      <c r="M112" s="33">
        <v>2.0037116867985021E-2</v>
      </c>
      <c r="N112" s="33">
        <v>5.0039468015439417E-2</v>
      </c>
      <c r="O112" s="33">
        <v>0.10004428754207724</v>
      </c>
      <c r="P112" s="33">
        <v>0.20005431736778295</v>
      </c>
      <c r="Q112" s="33">
        <v>0.50008434171616178</v>
      </c>
      <c r="R112" s="33">
        <v>3.1622779999999998E-7</v>
      </c>
    </row>
    <row r="113" spans="1:18">
      <c r="A113" s="31">
        <v>3.5481340000000001E-6</v>
      </c>
      <c r="B113" s="31">
        <v>0.61670469999999999</v>
      </c>
      <c r="C113" s="31">
        <v>1.2308490000000001</v>
      </c>
      <c r="D113" s="31">
        <v>3.0734819999999998</v>
      </c>
      <c r="E113" s="31">
        <v>6.1446040000000002</v>
      </c>
      <c r="F113" s="31">
        <v>12.28687</v>
      </c>
      <c r="G113" s="31">
        <v>30.713699999999999</v>
      </c>
      <c r="H113" s="31">
        <v>2.5621212121211532E-3</v>
      </c>
      <c r="I113" s="32"/>
      <c r="K113" s="33">
        <v>4.1716930510585751E-5</v>
      </c>
      <c r="L113" s="33">
        <v>1.0041299761205481E-2</v>
      </c>
      <c r="M113" s="33">
        <v>2.0040910616993847E-2</v>
      </c>
      <c r="N113" s="33">
        <v>5.0043001249494838E-2</v>
      </c>
      <c r="O113" s="33">
        <v>0.10004757654336385</v>
      </c>
      <c r="P113" s="33">
        <v>0.2000570853391628</v>
      </c>
      <c r="Q113" s="33">
        <v>0.50008613275646641</v>
      </c>
      <c r="R113" s="33">
        <v>3.5481339999999998E-7</v>
      </c>
    </row>
    <row r="114" spans="1:18">
      <c r="A114" s="31">
        <v>3.981072E-6</v>
      </c>
      <c r="B114" s="31">
        <v>0.6169926</v>
      </c>
      <c r="C114" s="31">
        <v>1.2311129999999999</v>
      </c>
      <c r="D114" s="31">
        <v>3.073725</v>
      </c>
      <c r="E114" s="31">
        <v>6.1448309999999999</v>
      </c>
      <c r="F114" s="31">
        <v>12.28707</v>
      </c>
      <c r="G114" s="31">
        <v>30.713830000000002</v>
      </c>
      <c r="H114" s="31">
        <v>2.8529292929292418E-3</v>
      </c>
      <c r="I114" s="32"/>
      <c r="K114" s="33">
        <v>4.6451921361757932E-5</v>
      </c>
      <c r="L114" s="33">
        <v>1.004598740214814E-2</v>
      </c>
      <c r="M114" s="33">
        <v>2.0045209113724871E-2</v>
      </c>
      <c r="N114" s="33">
        <v>5.0046957820349541E-2</v>
      </c>
      <c r="O114" s="33">
        <v>0.10005127259926515</v>
      </c>
      <c r="P114" s="33">
        <v>0.20006034177608023</v>
      </c>
      <c r="Q114" s="33">
        <v>0.50008824944046271</v>
      </c>
      <c r="R114" s="33">
        <v>3.9810720000000002E-7</v>
      </c>
    </row>
    <row r="115" spans="1:18">
      <c r="A115" s="31">
        <v>4.4668360000000003E-6</v>
      </c>
      <c r="B115" s="31">
        <v>0.61732129999999996</v>
      </c>
      <c r="C115" s="31">
        <v>1.231412</v>
      </c>
      <c r="D115" s="31">
        <v>3.0739999999999998</v>
      </c>
      <c r="E115" s="31">
        <v>6.145086</v>
      </c>
      <c r="F115" s="31">
        <v>12.2873</v>
      </c>
      <c r="G115" s="31">
        <v>30.71397</v>
      </c>
      <c r="H115" s="31">
        <v>3.1849494949494029E-3</v>
      </c>
      <c r="I115" s="32"/>
      <c r="K115" s="33">
        <v>5.1857935577735918E-5</v>
      </c>
      <c r="L115" s="33">
        <v>1.0051339356221959E-2</v>
      </c>
      <c r="M115" s="33">
        <v>2.0050077486916451E-2</v>
      </c>
      <c r="N115" s="33">
        <v>5.0051435421111019E-2</v>
      </c>
      <c r="O115" s="33">
        <v>0.1000554245563349</v>
      </c>
      <c r="P115" s="33">
        <v>0.20006408667853529</v>
      </c>
      <c r="Q115" s="33">
        <v>0.5000905289463049</v>
      </c>
      <c r="R115" s="33">
        <v>4.4668360000000001E-7</v>
      </c>
    </row>
    <row r="116" spans="1:18">
      <c r="A116" s="31">
        <v>5.0118720000000003E-6</v>
      </c>
      <c r="B116" s="31">
        <v>0.61769700000000005</v>
      </c>
      <c r="C116" s="31">
        <v>1.231751</v>
      </c>
      <c r="D116" s="31">
        <v>3.074309</v>
      </c>
      <c r="E116" s="31">
        <v>6.1453730000000002</v>
      </c>
      <c r="F116" s="31">
        <v>12.28755</v>
      </c>
      <c r="G116" s="31">
        <v>30.714120000000001</v>
      </c>
      <c r="H116" s="31">
        <v>3.564444444444443E-3</v>
      </c>
      <c r="I116" s="32"/>
      <c r="K116" s="33">
        <v>5.8036942395331488E-5</v>
      </c>
      <c r="L116" s="33">
        <v>1.0057456572971378E-2</v>
      </c>
      <c r="M116" s="33">
        <v>2.0055597147491517E-2</v>
      </c>
      <c r="N116" s="33">
        <v>5.0056466616148473E-2</v>
      </c>
      <c r="O116" s="33">
        <v>0.10006009754331142</v>
      </c>
      <c r="P116" s="33">
        <v>0.20006815722468207</v>
      </c>
      <c r="Q116" s="33">
        <v>0.50009297127399299</v>
      </c>
      <c r="R116" s="33">
        <v>5.0118720000000001E-7</v>
      </c>
    </row>
    <row r="117" spans="1:18">
      <c r="A117" s="31">
        <v>5.623413E-6</v>
      </c>
      <c r="B117" s="31">
        <v>0.61812730000000005</v>
      </c>
      <c r="C117" s="31">
        <v>1.232137</v>
      </c>
      <c r="D117" s="31">
        <v>3.0746579999999999</v>
      </c>
      <c r="E117" s="31">
        <v>6.1456949999999999</v>
      </c>
      <c r="F117" s="31">
        <v>12.28783</v>
      </c>
      <c r="G117" s="31">
        <v>30.714300000000001</v>
      </c>
      <c r="H117" s="31">
        <v>3.9990909090909027E-3</v>
      </c>
      <c r="I117" s="32"/>
      <c r="K117" s="33">
        <v>6.5113936362887277E-5</v>
      </c>
      <c r="L117" s="33">
        <v>1.006446279699926E-2</v>
      </c>
      <c r="M117" s="33">
        <v>2.0061882070742186E-2</v>
      </c>
      <c r="N117" s="33">
        <v>5.006214909856941E-2</v>
      </c>
      <c r="O117" s="33">
        <v>0.10006534040674851</v>
      </c>
      <c r="P117" s="33">
        <v>0.20007271623636652</v>
      </c>
      <c r="Q117" s="33">
        <v>0.50009590206721877</v>
      </c>
      <c r="R117" s="33">
        <v>5.623413E-7</v>
      </c>
    </row>
    <row r="118" spans="1:18">
      <c r="A118" s="31">
        <v>6.309573E-6</v>
      </c>
      <c r="B118" s="31">
        <v>0.61862059999999996</v>
      </c>
      <c r="C118" s="31">
        <v>1.232575</v>
      </c>
      <c r="D118" s="31">
        <v>3.0750519999999999</v>
      </c>
      <c r="E118" s="31">
        <v>6.1460590000000002</v>
      </c>
      <c r="F118" s="31">
        <v>12.28815</v>
      </c>
      <c r="G118" s="31">
        <v>30.714500000000001</v>
      </c>
      <c r="H118" s="31">
        <v>4.4973737373736489E-3</v>
      </c>
      <c r="I118" s="32"/>
      <c r="K118" s="33">
        <v>7.3227069349628466E-5</v>
      </c>
      <c r="L118" s="33">
        <v>1.0072494798656132E-2</v>
      </c>
      <c r="M118" s="33">
        <v>2.0069013667591385E-2</v>
      </c>
      <c r="N118" s="33">
        <v>5.0068564279296776E-2</v>
      </c>
      <c r="O118" s="33">
        <v>0.10007126712193826</v>
      </c>
      <c r="P118" s="33">
        <v>0.20007792653543444</v>
      </c>
      <c r="Q118" s="33">
        <v>0.50009915850413622</v>
      </c>
      <c r="R118" s="33">
        <v>6.3095729999999998E-7</v>
      </c>
    </row>
    <row r="119" spans="1:18">
      <c r="A119" s="31">
        <v>7.0794579999999998E-6</v>
      </c>
      <c r="B119" s="31">
        <v>0.61918720000000005</v>
      </c>
      <c r="C119" s="31">
        <v>1.2330730000000001</v>
      </c>
      <c r="D119" s="31">
        <v>3.0754959999999998</v>
      </c>
      <c r="E119" s="31">
        <v>6.1464670000000003</v>
      </c>
      <c r="F119" s="31">
        <v>12.28851</v>
      </c>
      <c r="G119" s="31">
        <v>30.71472</v>
      </c>
      <c r="H119" s="31">
        <v>5.0696969696969654E-3</v>
      </c>
      <c r="I119" s="32"/>
      <c r="K119" s="33">
        <v>8.2545741861870495E-5</v>
      </c>
      <c r="L119" s="33">
        <v>1.0081720284443253E-2</v>
      </c>
      <c r="M119" s="33">
        <v>2.0077122195515822E-2</v>
      </c>
      <c r="N119" s="33">
        <v>5.0075793569253499E-2</v>
      </c>
      <c r="O119" s="33">
        <v>0.10007791025324984</v>
      </c>
      <c r="P119" s="33">
        <v>0.20008378812188582</v>
      </c>
      <c r="Q119" s="33">
        <v>0.50010274058474535</v>
      </c>
      <c r="R119" s="33">
        <v>7.0794579999999994E-7</v>
      </c>
    </row>
    <row r="120" spans="1:18">
      <c r="A120" s="31">
        <v>7.9432819999999998E-6</v>
      </c>
      <c r="B120" s="31">
        <v>0.61983889999999997</v>
      </c>
      <c r="C120" s="31">
        <v>1.233641</v>
      </c>
      <c r="D120" s="31">
        <v>3.0759989999999999</v>
      </c>
      <c r="E120" s="31">
        <v>6.1469279999999999</v>
      </c>
      <c r="F120" s="31">
        <v>12.28891</v>
      </c>
      <c r="G120" s="31">
        <v>30.714970000000001</v>
      </c>
      <c r="H120" s="31">
        <v>5.7279797979797147E-3</v>
      </c>
      <c r="I120" s="32"/>
      <c r="K120" s="33">
        <v>9.3264024382566773E-5</v>
      </c>
      <c r="L120" s="33">
        <v>1.0092331384138741E-2</v>
      </c>
      <c r="M120" s="33">
        <v>2.0086370476361359E-2</v>
      </c>
      <c r="N120" s="33">
        <v>5.0083983508100872E-2</v>
      </c>
      <c r="O120" s="33">
        <v>0.10008541634034454</v>
      </c>
      <c r="P120" s="33">
        <v>0.2000903009957207</v>
      </c>
      <c r="Q120" s="33">
        <v>0.50010681113089217</v>
      </c>
      <c r="R120" s="33">
        <v>7.9432819999999998E-7</v>
      </c>
    </row>
    <row r="121" spans="1:18">
      <c r="A121" s="31">
        <v>8.9125089999999994E-6</v>
      </c>
      <c r="B121" s="31">
        <v>0.62058950000000002</v>
      </c>
      <c r="C121" s="31">
        <v>1.234289</v>
      </c>
      <c r="D121" s="31">
        <v>3.0765669999999998</v>
      </c>
      <c r="E121" s="31">
        <v>6.1474460000000004</v>
      </c>
      <c r="F121" s="31">
        <v>12.28936</v>
      </c>
      <c r="G121" s="31">
        <v>30.715250000000001</v>
      </c>
      <c r="H121" s="31">
        <v>6.4861616161615791E-3</v>
      </c>
      <c r="I121" s="32"/>
      <c r="K121" s="33">
        <v>1.0560888069687716E-4</v>
      </c>
      <c r="L121" s="33">
        <v>1.0104552791889909E-2</v>
      </c>
      <c r="M121" s="33">
        <v>2.0096921331973879E-2</v>
      </c>
      <c r="N121" s="33">
        <v>5.009323178894641E-2</v>
      </c>
      <c r="O121" s="33">
        <v>0.10009385051196074</v>
      </c>
      <c r="P121" s="33">
        <v>0.20009762797878497</v>
      </c>
      <c r="Q121" s="33">
        <v>0.50011137014257656</v>
      </c>
      <c r="R121" s="33">
        <v>8.9125089999999992E-7</v>
      </c>
    </row>
    <row r="122" spans="1:18">
      <c r="A122" s="31">
        <v>1.0000000000000001E-5</v>
      </c>
      <c r="B122" s="31">
        <v>0.62145470000000003</v>
      </c>
      <c r="C122" s="31">
        <v>1.235031</v>
      </c>
      <c r="D122" s="31">
        <v>3.07721</v>
      </c>
      <c r="E122" s="31">
        <v>6.1480309999999996</v>
      </c>
      <c r="F122" s="31">
        <v>12.289870000000001</v>
      </c>
      <c r="G122" s="31">
        <v>30.71556</v>
      </c>
      <c r="H122" s="31">
        <v>7.3601010101009834E-3</v>
      </c>
      <c r="I122" s="32"/>
      <c r="K122" s="33">
        <v>1.1983852322704078E-4</v>
      </c>
      <c r="L122" s="33">
        <v>1.0118640137994772E-2</v>
      </c>
      <c r="M122" s="33">
        <v>2.0109002712937595E-2</v>
      </c>
      <c r="N122" s="33">
        <v>5.0103701233635993E-2</v>
      </c>
      <c r="O122" s="33">
        <v>0.10010337558994424</v>
      </c>
      <c r="P122" s="33">
        <v>0.20010593189292444</v>
      </c>
      <c r="Q122" s="33">
        <v>0.50011641761979864</v>
      </c>
      <c r="R122" s="33">
        <v>1.0000000000000002E-6</v>
      </c>
    </row>
    <row r="123" spans="1:18">
      <c r="A123" s="31">
        <v>1.122018E-5</v>
      </c>
      <c r="B123" s="31">
        <v>0.62245289999999998</v>
      </c>
      <c r="C123" s="31">
        <v>1.2358789999999999</v>
      </c>
      <c r="D123" s="31">
        <v>3.0779380000000001</v>
      </c>
      <c r="E123" s="31">
        <v>6.1486910000000004</v>
      </c>
      <c r="F123" s="31">
        <v>12.29045</v>
      </c>
      <c r="G123" s="31">
        <v>30.715910000000001</v>
      </c>
      <c r="H123" s="31">
        <v>8.3683838383837601E-3</v>
      </c>
      <c r="I123" s="32"/>
      <c r="K123" s="33">
        <v>1.3625557035326413E-4</v>
      </c>
      <c r="L123" s="33">
        <v>1.0134893014649732E-2</v>
      </c>
      <c r="M123" s="33">
        <v>2.0122810005467555E-2</v>
      </c>
      <c r="N123" s="33">
        <v>5.0115554664015495E-2</v>
      </c>
      <c r="O123" s="33">
        <v>0.10011412183177182</v>
      </c>
      <c r="P123" s="33">
        <v>0.20011537555998501</v>
      </c>
      <c r="Q123" s="33">
        <v>0.50012211638440418</v>
      </c>
      <c r="R123" s="33">
        <v>1.1220180000000001E-6</v>
      </c>
    </row>
    <row r="124" spans="1:18">
      <c r="A124" s="31">
        <v>1.258925E-5</v>
      </c>
      <c r="B124" s="31">
        <v>0.62360479999999996</v>
      </c>
      <c r="C124" s="31">
        <v>1.2368520000000001</v>
      </c>
      <c r="D124" s="31">
        <v>3.0787650000000002</v>
      </c>
      <c r="E124" s="31">
        <v>6.1494350000000004</v>
      </c>
      <c r="F124" s="31">
        <v>12.291090000000001</v>
      </c>
      <c r="G124" s="31">
        <v>30.71631</v>
      </c>
      <c r="H124" s="31">
        <v>9.5319191919190967E-3</v>
      </c>
      <c r="I124" s="32"/>
      <c r="K124" s="33">
        <v>1.5520046775328153E-4</v>
      </c>
      <c r="L124" s="33">
        <v>1.0153648463075749E-2</v>
      </c>
      <c r="M124" s="33">
        <v>2.0138652571070923E-2</v>
      </c>
      <c r="N124" s="33">
        <v>5.0129020030669123E-2</v>
      </c>
      <c r="O124" s="33">
        <v>0.10012623577710471</v>
      </c>
      <c r="P124" s="33">
        <v>0.20012579615812084</v>
      </c>
      <c r="Q124" s="33">
        <v>0.50012862925823898</v>
      </c>
      <c r="R124" s="33">
        <v>1.258925E-6</v>
      </c>
    </row>
    <row r="125" spans="1:18">
      <c r="A125" s="31">
        <v>1.4125380000000001E-5</v>
      </c>
      <c r="B125" s="31">
        <v>0.62493370000000004</v>
      </c>
      <c r="C125" s="31">
        <v>1.237968</v>
      </c>
      <c r="D125" s="31">
        <v>3.0797020000000002</v>
      </c>
      <c r="E125" s="31">
        <v>6.1502749999999997</v>
      </c>
      <c r="F125" s="31">
        <v>12.29182</v>
      </c>
      <c r="G125" s="31">
        <v>30.716760000000001</v>
      </c>
      <c r="H125" s="31">
        <v>1.0874242424242408E-2</v>
      </c>
      <c r="I125" s="32"/>
      <c r="K125" s="33">
        <v>1.7705642239768205E-4</v>
      </c>
      <c r="L125" s="33">
        <v>1.0175285858173707E-2</v>
      </c>
      <c r="M125" s="33">
        <v>2.0156823489070257E-2</v>
      </c>
      <c r="N125" s="33">
        <v>5.0144276437627346E-2</v>
      </c>
      <c r="O125" s="33">
        <v>0.10013991281215796</v>
      </c>
      <c r="P125" s="33">
        <v>0.20013768215286951</v>
      </c>
      <c r="Q125" s="33">
        <v>0.50013595624130325</v>
      </c>
      <c r="R125" s="33">
        <v>1.412538E-6</v>
      </c>
    </row>
    <row r="126" spans="1:18">
      <c r="A126" s="31">
        <v>1.5848929999999999E-5</v>
      </c>
      <c r="B126" s="31">
        <v>0.62646559999999996</v>
      </c>
      <c r="C126" s="31">
        <v>1.239252</v>
      </c>
      <c r="D126" s="31">
        <v>3.080768</v>
      </c>
      <c r="E126" s="31">
        <v>6.151224</v>
      </c>
      <c r="F126" s="31">
        <v>12.292630000000001</v>
      </c>
      <c r="G126" s="31">
        <v>30.71726</v>
      </c>
      <c r="H126" s="31">
        <v>1.2421616161616064E-2</v>
      </c>
      <c r="I126" s="32"/>
      <c r="K126" s="33">
        <v>2.0225104721501477E-4</v>
      </c>
      <c r="L126" s="33">
        <v>1.0200228536742866E-2</v>
      </c>
      <c r="M126" s="33">
        <v>2.0177729814080246E-2</v>
      </c>
      <c r="N126" s="33">
        <v>5.0161633246397323E-2</v>
      </c>
      <c r="O126" s="33">
        <v>0.10015536460533124</v>
      </c>
      <c r="P126" s="33">
        <v>0.20015087072238519</v>
      </c>
      <c r="Q126" s="33">
        <v>0.50014409733359688</v>
      </c>
      <c r="R126" s="33">
        <v>1.5848929999999999E-6</v>
      </c>
    </row>
    <row r="127" spans="1:18">
      <c r="A127" s="31">
        <v>1.7782790000000001E-5</v>
      </c>
      <c r="B127" s="31">
        <v>0.62822880000000003</v>
      </c>
      <c r="C127" s="31">
        <v>1.2407280000000001</v>
      </c>
      <c r="D127" s="31">
        <v>3.081979</v>
      </c>
      <c r="E127" s="31">
        <v>6.1522959999999998</v>
      </c>
      <c r="F127" s="31">
        <v>12.29355</v>
      </c>
      <c r="G127" s="31">
        <v>30.71782</v>
      </c>
      <c r="H127" s="31">
        <v>1.4202626262626241E-2</v>
      </c>
      <c r="I127" s="32"/>
      <c r="K127" s="33">
        <v>2.3124978243136394E-4</v>
      </c>
      <c r="L127" s="33">
        <v>1.022893728460705E-2</v>
      </c>
      <c r="M127" s="33">
        <v>2.0201762318530981E-2</v>
      </c>
      <c r="N127" s="33">
        <v>5.0181350971932444E-2</v>
      </c>
      <c r="O127" s="33">
        <v>0.10017281910720874</v>
      </c>
      <c r="P127" s="33">
        <v>0.20016585033220541</v>
      </c>
      <c r="Q127" s="33">
        <v>0.50015321535696566</v>
      </c>
      <c r="R127" s="33">
        <v>1.778279E-6</v>
      </c>
    </row>
    <row r="128" spans="1:18">
      <c r="A128" s="31">
        <v>1.9952620000000001E-5</v>
      </c>
      <c r="B128" s="31">
        <v>0.63025399999999998</v>
      </c>
      <c r="C128" s="31">
        <v>1.2424269999999999</v>
      </c>
      <c r="D128" s="31">
        <v>3.083358</v>
      </c>
      <c r="E128" s="31">
        <v>6.1535080000000004</v>
      </c>
      <c r="F128" s="31">
        <v>12.29458</v>
      </c>
      <c r="G128" s="31">
        <v>30.718450000000001</v>
      </c>
      <c r="H128" s="31">
        <v>1.6248282828282754E-2</v>
      </c>
      <c r="I128" s="32"/>
      <c r="K128" s="33">
        <v>2.6455754023543962E-4</v>
      </c>
      <c r="L128" s="33">
        <v>1.0261911964833085E-2</v>
      </c>
      <c r="M128" s="33">
        <v>2.0229425750144667E-2</v>
      </c>
      <c r="N128" s="33">
        <v>5.0203804104478222E-2</v>
      </c>
      <c r="O128" s="33">
        <v>0.10019255311492846</v>
      </c>
      <c r="P128" s="33">
        <v>0.20018262098233025</v>
      </c>
      <c r="Q128" s="33">
        <v>0.50016347313325571</v>
      </c>
      <c r="R128" s="33">
        <v>1.995262E-6</v>
      </c>
    </row>
    <row r="129" spans="1:20">
      <c r="A129" s="31">
        <v>2.2387209999999999E-5</v>
      </c>
      <c r="B129" s="31">
        <v>0.63257399999999997</v>
      </c>
      <c r="C129" s="31">
        <v>1.244383</v>
      </c>
      <c r="D129" s="31">
        <v>3.0849289999999998</v>
      </c>
      <c r="E129" s="31">
        <v>6.1548780000000001</v>
      </c>
      <c r="F129" s="31">
        <v>12.29575</v>
      </c>
      <c r="G129" s="31">
        <v>30.719149999999999</v>
      </c>
      <c r="H129" s="31">
        <v>1.8591717171717089E-2</v>
      </c>
      <c r="I129" s="32"/>
      <c r="K129" s="33">
        <v>3.0271377078326569E-4</v>
      </c>
      <c r="L129" s="33">
        <v>1.0299686633075433E-2</v>
      </c>
      <c r="M129" s="33">
        <v>2.0261273703197268E-2</v>
      </c>
      <c r="N129" s="33">
        <v>5.0229383416464733E-2</v>
      </c>
      <c r="O129" s="33">
        <v>0.10021485970781294</v>
      </c>
      <c r="P129" s="33">
        <v>0.20020167113829729</v>
      </c>
      <c r="Q129" s="33">
        <v>0.50017487066246669</v>
      </c>
      <c r="R129" s="33">
        <v>2.2387209999999998E-6</v>
      </c>
    </row>
    <row r="130" spans="1:20">
      <c r="A130" s="31">
        <v>2.5118860000000002E-5</v>
      </c>
      <c r="B130" s="31">
        <v>0.6352236</v>
      </c>
      <c r="C130" s="31">
        <v>1.2466360000000001</v>
      </c>
      <c r="D130" s="31">
        <v>3.0867209999999998</v>
      </c>
      <c r="E130" s="31">
        <v>6.1564290000000002</v>
      </c>
      <c r="F130" s="31">
        <v>12.29706</v>
      </c>
      <c r="G130" s="31">
        <v>30.719950000000001</v>
      </c>
      <c r="H130" s="31">
        <v>2.1268080808080753E-2</v>
      </c>
      <c r="I130" s="32"/>
      <c r="K130" s="33">
        <v>3.4629081753305939E-4</v>
      </c>
      <c r="L130" s="33">
        <v>1.0342827909357729E-2</v>
      </c>
      <c r="M130" s="33">
        <v>2.0297957465072274E-2</v>
      </c>
      <c r="N130" s="33">
        <v>5.0258561091245033E-2</v>
      </c>
      <c r="O130" s="33">
        <v>0.10024011337610772</v>
      </c>
      <c r="P130" s="33">
        <v>0.20022300080010655</v>
      </c>
      <c r="Q130" s="33">
        <v>0.5001878964101365</v>
      </c>
      <c r="R130" s="33">
        <v>2.5118860000000001E-6</v>
      </c>
    </row>
    <row r="131" spans="1:20">
      <c r="A131" s="31">
        <v>2.8183830000000002E-5</v>
      </c>
      <c r="B131" s="31">
        <v>0.63823969999999997</v>
      </c>
      <c r="C131" s="31">
        <v>1.249228</v>
      </c>
      <c r="D131" s="31">
        <v>3.0887669999999998</v>
      </c>
      <c r="E131" s="31">
        <v>6.1581849999999996</v>
      </c>
      <c r="F131" s="31">
        <v>12.298539999999999</v>
      </c>
      <c r="G131" s="31">
        <v>30.720839999999999</v>
      </c>
      <c r="H131" s="31">
        <v>2.4314646464646376E-2</v>
      </c>
      <c r="I131" s="32"/>
      <c r="K131" s="33">
        <v>3.9589556191034275E-4</v>
      </c>
      <c r="L131" s="33">
        <v>1.039193660629124E-2</v>
      </c>
      <c r="M131" s="33">
        <v>2.0340160887522343E-2</v>
      </c>
      <c r="N131" s="33">
        <v>5.0291874440910482E-2</v>
      </c>
      <c r="O131" s="33">
        <v>0.10026870489224286</v>
      </c>
      <c r="P131" s="33">
        <v>0.20024709843329561</v>
      </c>
      <c r="Q131" s="33">
        <v>0.50020238755441915</v>
      </c>
      <c r="R131" s="33">
        <v>2.8183830000000002E-6</v>
      </c>
    </row>
    <row r="132" spans="1:20">
      <c r="A132" s="31">
        <v>3.1622779999999997E-5</v>
      </c>
      <c r="B132" s="31">
        <v>0.64166109999999998</v>
      </c>
      <c r="C132" s="31">
        <v>1.252208</v>
      </c>
      <c r="D132" s="31">
        <v>3.0911050000000002</v>
      </c>
      <c r="E132" s="31">
        <v>6.1601739999999996</v>
      </c>
      <c r="F132" s="31">
        <v>12.3002</v>
      </c>
      <c r="G132" s="31">
        <v>30.72184</v>
      </c>
      <c r="H132" s="31">
        <v>2.7770606060605992E-2</v>
      </c>
      <c r="I132" s="32"/>
      <c r="K132" s="33">
        <v>4.5216613397772778E-4</v>
      </c>
      <c r="L132" s="33">
        <v>1.044764447263795E-2</v>
      </c>
      <c r="M132" s="33">
        <v>2.0388681797592255E-2</v>
      </c>
      <c r="N132" s="33">
        <v>5.0329942188475404E-2</v>
      </c>
      <c r="O132" s="33">
        <v>0.10030109015738685</v>
      </c>
      <c r="P132" s="33">
        <v>0.20027412685971041</v>
      </c>
      <c r="Q132" s="33">
        <v>0.50021866973900631</v>
      </c>
      <c r="R132" s="33">
        <v>3.1622779999999996E-6</v>
      </c>
    </row>
    <row r="133" spans="1:20">
      <c r="A133" s="31">
        <v>3.5481339999999998E-5</v>
      </c>
      <c r="B133" s="31">
        <v>0.64552920000000003</v>
      </c>
      <c r="C133" s="31">
        <v>1.2556290000000001</v>
      </c>
      <c r="D133" s="31">
        <v>3.0937800000000002</v>
      </c>
      <c r="E133" s="31">
        <v>6.1624309999999998</v>
      </c>
      <c r="F133" s="31">
        <v>12.30208</v>
      </c>
      <c r="G133" s="31">
        <v>30.72296</v>
      </c>
      <c r="H133" s="31">
        <v>3.1677777777777749E-2</v>
      </c>
      <c r="I133" s="32"/>
      <c r="K133" s="33">
        <v>5.1578342509067958E-4</v>
      </c>
      <c r="L133" s="33">
        <v>1.0510625590839774E-2</v>
      </c>
      <c r="M133" s="33">
        <v>2.0444383151065133E-2</v>
      </c>
      <c r="N133" s="33">
        <v>5.0373497032246216E-2</v>
      </c>
      <c r="O133" s="33">
        <v>0.1003378390480002</v>
      </c>
      <c r="P133" s="33">
        <v>0.20030473736673438</v>
      </c>
      <c r="Q133" s="33">
        <v>0.50023690578574398</v>
      </c>
      <c r="R133" s="33">
        <v>3.5481339999999996E-6</v>
      </c>
    </row>
    <row r="134" spans="1:20">
      <c r="A134" s="31">
        <v>3.9810720000000003E-5</v>
      </c>
      <c r="B134" s="31">
        <v>0.64988880000000004</v>
      </c>
      <c r="C134" s="31">
        <v>1.2595460000000001</v>
      </c>
      <c r="D134" s="31">
        <v>3.0968439999999999</v>
      </c>
      <c r="E134" s="31">
        <v>6.1649929999999999</v>
      </c>
      <c r="F134" s="31">
        <v>12.30419</v>
      </c>
      <c r="G134" s="31">
        <v>30.724219999999999</v>
      </c>
      <c r="H134" s="31">
        <v>3.608141414141413E-2</v>
      </c>
      <c r="I134" s="32"/>
      <c r="K134" s="33">
        <v>5.8748424521839668E-4</v>
      </c>
      <c r="L134" s="33">
        <v>1.0581609402766213E-2</v>
      </c>
      <c r="M134" s="33">
        <v>2.050816046809327E-2</v>
      </c>
      <c r="N134" s="33">
        <v>5.0423385645821453E-2</v>
      </c>
      <c r="O134" s="33">
        <v>0.10037955400491266</v>
      </c>
      <c r="P134" s="33">
        <v>0.20033909277621342</v>
      </c>
      <c r="Q134" s="33">
        <v>0.50025742133832385</v>
      </c>
      <c r="R134" s="33">
        <v>3.981072E-6</v>
      </c>
    </row>
    <row r="135" spans="1:20">
      <c r="A135" s="31">
        <v>4.4668359999999998E-5</v>
      </c>
      <c r="B135" s="31">
        <v>0.65478840000000005</v>
      </c>
      <c r="C135" s="31">
        <v>1.264019</v>
      </c>
      <c r="D135" s="31">
        <v>3.100355</v>
      </c>
      <c r="E135" s="31">
        <v>6.1679029999999999</v>
      </c>
      <c r="F135" s="31">
        <v>12.306570000000001</v>
      </c>
      <c r="G135" s="31">
        <v>30.725629999999999</v>
      </c>
      <c r="H135" s="31">
        <v>4.1030505050505046E-2</v>
      </c>
      <c r="I135" s="32"/>
      <c r="K135" s="33">
        <v>6.680662569391422E-4</v>
      </c>
      <c r="L135" s="33">
        <v>1.0661385594369752E-2</v>
      </c>
      <c r="M135" s="33">
        <v>2.0580990679751898E-2</v>
      </c>
      <c r="N135" s="33">
        <v>5.048055239590718E-2</v>
      </c>
      <c r="O135" s="33">
        <v>0.10042693516206147</v>
      </c>
      <c r="P135" s="33">
        <v>0.20037784437553102</v>
      </c>
      <c r="Q135" s="33">
        <v>0.50028037921859192</v>
      </c>
      <c r="R135" s="33">
        <v>4.4668359999999995E-6</v>
      </c>
    </row>
    <row r="136" spans="1:20">
      <c r="A136" s="31">
        <v>5.011872E-5</v>
      </c>
      <c r="B136" s="31">
        <v>0.66028120000000001</v>
      </c>
      <c r="C136" s="31">
        <v>1.26911</v>
      </c>
      <c r="D136" s="31">
        <v>3.1043799999999999</v>
      </c>
      <c r="E136" s="31">
        <v>6.1712129999999998</v>
      </c>
      <c r="F136" s="31">
        <v>12.30926</v>
      </c>
      <c r="G136" s="31">
        <v>30.727219999999999</v>
      </c>
      <c r="H136" s="31">
        <v>4.6578787878787838E-2</v>
      </c>
      <c r="I136" s="32"/>
      <c r="K136" s="33">
        <v>7.584044220913397E-4</v>
      </c>
      <c r="L136" s="33">
        <v>1.0750820377870427E-2</v>
      </c>
      <c r="M136" s="33">
        <v>2.066388328148543E-2</v>
      </c>
      <c r="N136" s="33">
        <v>5.0546088188870734E-2</v>
      </c>
      <c r="O136" s="33">
        <v>0.10048082919304516</v>
      </c>
      <c r="P136" s="33">
        <v>0.20042164345207061</v>
      </c>
      <c r="Q136" s="33">
        <v>0.50030626789208554</v>
      </c>
      <c r="R136" s="33">
        <v>5.0118720000000003E-6</v>
      </c>
    </row>
    <row r="137" spans="1:20">
      <c r="A137" s="31">
        <v>5.623413E-5</v>
      </c>
      <c r="B137" s="31">
        <v>0.66642630000000003</v>
      </c>
      <c r="C137" s="31">
        <v>1.2748820000000001</v>
      </c>
      <c r="D137" s="31">
        <v>3.108994</v>
      </c>
      <c r="E137" s="31">
        <v>6.1749799999999997</v>
      </c>
      <c r="F137" s="31">
        <v>12.3123</v>
      </c>
      <c r="G137" s="31">
        <v>30.72899</v>
      </c>
      <c r="H137" s="31">
        <v>5.2785959595959567E-2</v>
      </c>
      <c r="I137" s="32"/>
      <c r="K137" s="33">
        <v>8.5947073775489459E-4</v>
      </c>
      <c r="L137" s="33">
        <v>1.0850876030377347E-2</v>
      </c>
      <c r="M137" s="33">
        <v>2.0757864050922857E-2</v>
      </c>
      <c r="N137" s="33">
        <v>5.0621214188556161E-2</v>
      </c>
      <c r="O137" s="33">
        <v>0.10054216418238521</v>
      </c>
      <c r="P137" s="33">
        <v>0.20047114129321578</v>
      </c>
      <c r="Q137" s="33">
        <v>0.50033508735880494</v>
      </c>
      <c r="R137" s="33">
        <v>5.623413E-6</v>
      </c>
    </row>
    <row r="138" spans="1:20">
      <c r="A138" s="31">
        <v>6.3095730000000002E-5</v>
      </c>
      <c r="B138" s="31">
        <v>0.6732882</v>
      </c>
      <c r="C138" s="31">
        <v>1.281401</v>
      </c>
      <c r="D138" s="31">
        <v>3.1142820000000002</v>
      </c>
      <c r="E138" s="31">
        <v>6.1792689999999997</v>
      </c>
      <c r="F138" s="31">
        <v>12.31573</v>
      </c>
      <c r="G138" s="31">
        <v>30.730989999999998</v>
      </c>
      <c r="H138" s="31">
        <v>5.9717171717171669E-2</v>
      </c>
      <c r="I138" s="32"/>
      <c r="K138" s="33">
        <v>9.7232601292563943E-4</v>
      </c>
      <c r="L138" s="33">
        <v>1.0962602752796384E-2</v>
      </c>
      <c r="M138" s="33">
        <v>2.0864007612246938E-2</v>
      </c>
      <c r="N138" s="33">
        <v>5.070731438065338E-2</v>
      </c>
      <c r="O138" s="33">
        <v>0.10061199847207979</v>
      </c>
      <c r="P138" s="33">
        <v>0.20052698918634992</v>
      </c>
      <c r="Q138" s="33">
        <v>0.50036765172797937</v>
      </c>
      <c r="R138" s="33">
        <v>6.309573E-6</v>
      </c>
    </row>
    <row r="139" spans="1:20">
      <c r="A139" s="31">
        <v>7.079458E-5</v>
      </c>
      <c r="B139" s="31">
        <v>0.68093800000000004</v>
      </c>
      <c r="C139" s="31">
        <v>1.288735</v>
      </c>
      <c r="D139" s="31">
        <v>3.1203340000000002</v>
      </c>
      <c r="E139" s="31">
        <v>6.184158</v>
      </c>
      <c r="F139" s="31">
        <v>12.319610000000001</v>
      </c>
      <c r="G139" s="31">
        <v>30.733219999999999</v>
      </c>
      <c r="H139" s="31">
        <v>6.744424242424242E-2</v>
      </c>
      <c r="I139" s="32"/>
      <c r="K139" s="33">
        <v>1.0981396044966577E-3</v>
      </c>
      <c r="L139" s="33">
        <v>1.1087158208451691E-2</v>
      </c>
      <c r="M139" s="33">
        <v>2.0983421154009602E-2</v>
      </c>
      <c r="N139" s="33">
        <v>5.080585416177523E-2</v>
      </c>
      <c r="O139" s="33">
        <v>0.10069160207252671</v>
      </c>
      <c r="P139" s="33">
        <v>0.20059016406254834</v>
      </c>
      <c r="Q139" s="33">
        <v>0.50040396099960893</v>
      </c>
      <c r="R139" s="33">
        <v>7.0794579999999998E-6</v>
      </c>
    </row>
    <row r="140" spans="1:20">
      <c r="A140" s="31">
        <v>7.9432819999999998E-5</v>
      </c>
      <c r="B140" s="31">
        <v>0.68945290000000004</v>
      </c>
      <c r="C140" s="31">
        <v>1.2969550000000001</v>
      </c>
      <c r="D140" s="31">
        <v>3.1272500000000001</v>
      </c>
      <c r="E140" s="31">
        <v>6.1897320000000002</v>
      </c>
      <c r="F140" s="31">
        <v>12.32399</v>
      </c>
      <c r="G140" s="31">
        <v>30.73573</v>
      </c>
      <c r="H140" s="31">
        <v>7.6045151515151496E-2</v>
      </c>
      <c r="I140" s="32"/>
      <c r="K140" s="33">
        <v>1.2381811939327287E-3</v>
      </c>
      <c r="L140" s="33">
        <v>1.1225799381993402E-2</v>
      </c>
      <c r="M140" s="33">
        <v>2.1117260711316543E-2</v>
      </c>
      <c r="N140" s="33">
        <v>5.0918461750380437E-2</v>
      </c>
      <c r="O140" s="33">
        <v>0.10078235896941587</v>
      </c>
      <c r="P140" s="33">
        <v>0.20066148003104037</v>
      </c>
      <c r="Q140" s="33">
        <v>0.50044482928292278</v>
      </c>
      <c r="R140" s="33">
        <v>7.9432819999999998E-6</v>
      </c>
    </row>
    <row r="141" spans="1:20">
      <c r="A141" s="31">
        <v>8.9125090000000004E-5</v>
      </c>
      <c r="B141" s="31">
        <v>0.69891599999999998</v>
      </c>
      <c r="C141" s="31">
        <v>1.306136</v>
      </c>
      <c r="D141" s="31">
        <v>3.1351339999999999</v>
      </c>
      <c r="E141" s="31">
        <v>6.1960870000000003</v>
      </c>
      <c r="F141" s="31">
        <v>12.328939999999999</v>
      </c>
      <c r="G141" s="31">
        <v>30.73854</v>
      </c>
      <c r="H141" s="31">
        <v>8.560383838383831E-2</v>
      </c>
      <c r="I141" s="32"/>
      <c r="K141" s="33">
        <v>1.3938174979401133E-3</v>
      </c>
      <c r="L141" s="33">
        <v>1.1379879322960713E-2</v>
      </c>
      <c r="M141" s="33">
        <v>2.1266747448011797E-2</v>
      </c>
      <c r="N141" s="33">
        <v>5.1046830493666061E-2</v>
      </c>
      <c r="O141" s="33">
        <v>0.10088583225246765</v>
      </c>
      <c r="P141" s="33">
        <v>0.20074207684474707</v>
      </c>
      <c r="Q141" s="33">
        <v>0.50049058222161291</v>
      </c>
      <c r="R141" s="33">
        <v>8.9125090000000011E-6</v>
      </c>
    </row>
    <row r="142" spans="1:20" s="35" customFormat="1">
      <c r="A142" s="31">
        <v>1E-4</v>
      </c>
      <c r="B142" s="31">
        <v>0.70941569999999998</v>
      </c>
      <c r="C142" s="31">
        <v>1.3163560000000001</v>
      </c>
      <c r="D142" s="31">
        <v>3.144091</v>
      </c>
      <c r="E142" s="31">
        <v>6.2033310000000004</v>
      </c>
      <c r="F142" s="31">
        <v>12.33455</v>
      </c>
      <c r="G142" s="31">
        <v>30.741689999999998</v>
      </c>
      <c r="H142" s="34">
        <v>9.6209595959595884E-2</v>
      </c>
      <c r="I142" s="32"/>
      <c r="J142" s="29"/>
      <c r="K142" s="33">
        <v>1.5665024004758938E-3</v>
      </c>
      <c r="L142" s="33">
        <v>1.1550837376471135E-2</v>
      </c>
      <c r="M142" s="33">
        <v>2.1433151374493177E-2</v>
      </c>
      <c r="N142" s="33">
        <v>5.1192670021013784E-2</v>
      </c>
      <c r="O142" s="33">
        <v>0.10100378039761747</v>
      </c>
      <c r="P142" s="33">
        <v>0.20083341990028139</v>
      </c>
      <c r="Q142" s="33">
        <v>0.50054187110306259</v>
      </c>
      <c r="R142" s="33">
        <v>1.0000000000000001E-5</v>
      </c>
      <c r="S142" s="29"/>
      <c r="T142" s="29"/>
    </row>
    <row r="143" spans="1:20">
      <c r="A143" s="31">
        <v>1.1220179999999999E-4</v>
      </c>
      <c r="B143" s="31">
        <v>0.72104489999999999</v>
      </c>
      <c r="C143" s="31">
        <v>1.327699</v>
      </c>
      <c r="D143" s="31">
        <v>3.1542279999999998</v>
      </c>
      <c r="E143" s="31">
        <v>6.2115819999999999</v>
      </c>
      <c r="F143" s="31">
        <v>12.34089</v>
      </c>
      <c r="G143" s="31">
        <v>30.74521</v>
      </c>
      <c r="H143" s="31">
        <v>0.10795626262626257</v>
      </c>
      <c r="I143" s="32"/>
      <c r="K143" s="33">
        <v>1.7577637954270925E-3</v>
      </c>
      <c r="L143" s="33">
        <v>1.1740186157472823E-2</v>
      </c>
      <c r="M143" s="33">
        <v>2.1617840194265998E-2</v>
      </c>
      <c r="N143" s="33">
        <v>5.1357722526174425E-2</v>
      </c>
      <c r="O143" s="33">
        <v>0.1011381247026466</v>
      </c>
      <c r="P143" s="33">
        <v>0.20093664895056434</v>
      </c>
      <c r="Q143" s="33">
        <v>0.5005991843928097</v>
      </c>
      <c r="R143" s="33">
        <v>1.122018E-5</v>
      </c>
    </row>
    <row r="144" spans="1:20">
      <c r="A144" s="31">
        <v>1.2589249999999999E-4</v>
      </c>
      <c r="B144" s="31">
        <v>0.73389959999999999</v>
      </c>
      <c r="C144" s="31">
        <v>1.3402540000000001</v>
      </c>
      <c r="D144" s="31">
        <v>3.1656490000000002</v>
      </c>
      <c r="E144" s="31">
        <v>6.2209669999999999</v>
      </c>
      <c r="F144" s="31">
        <v>12.34807</v>
      </c>
      <c r="G144" s="31">
        <v>30.749169999999999</v>
      </c>
      <c r="H144" s="31">
        <v>0.12094080808080801</v>
      </c>
      <c r="I144" s="32"/>
      <c r="K144" s="33">
        <v>1.9691805612991361E-3</v>
      </c>
      <c r="L144" s="33">
        <v>1.1949488755686145E-2</v>
      </c>
      <c r="M144" s="33">
        <v>2.1822263021758534E-2</v>
      </c>
      <c r="N144" s="33">
        <v>5.1543681356345052E-2</v>
      </c>
      <c r="O144" s="33">
        <v>0.10129093300499765</v>
      </c>
      <c r="P144" s="33">
        <v>0.20105355503590058</v>
      </c>
      <c r="Q144" s="33">
        <v>0.50066366184377498</v>
      </c>
      <c r="R144" s="33">
        <v>1.2589249999999998E-5</v>
      </c>
    </row>
    <row r="145" spans="1:18">
      <c r="A145" s="31">
        <v>1.4125380000000001E-4</v>
      </c>
      <c r="B145" s="31">
        <v>0.74807780000000001</v>
      </c>
      <c r="C145" s="31">
        <v>1.354114</v>
      </c>
      <c r="D145" s="31">
        <v>3.1784500000000002</v>
      </c>
      <c r="E145" s="31">
        <v>6.2316200000000004</v>
      </c>
      <c r="F145" s="31">
        <v>12.35618</v>
      </c>
      <c r="G145" s="31">
        <v>30.753589999999999</v>
      </c>
      <c r="H145" s="31">
        <v>0.13526222222222217</v>
      </c>
      <c r="I145" s="32"/>
      <c r="K145" s="33">
        <v>2.2023644698996492E-3</v>
      </c>
      <c r="L145" s="33">
        <v>1.2180340825200654E-2</v>
      </c>
      <c r="M145" s="33">
        <v>2.204793410013739E-2</v>
      </c>
      <c r="N145" s="33">
        <v>5.1752109601246044E-2</v>
      </c>
      <c r="O145" s="33">
        <v>0.1014643871174053</v>
      </c>
      <c r="P145" s="33">
        <v>0.20118560355290294</v>
      </c>
      <c r="Q145" s="33">
        <v>0.50073562909965053</v>
      </c>
      <c r="R145" s="33">
        <v>1.4125380000000001E-5</v>
      </c>
    </row>
    <row r="146" spans="1:18">
      <c r="A146" s="31">
        <v>1.5848929999999999E-4</v>
      </c>
      <c r="B146" s="31">
        <v>0.76367739999999995</v>
      </c>
      <c r="C146" s="31">
        <v>1.369373</v>
      </c>
      <c r="D146" s="31">
        <v>3.1927219999999998</v>
      </c>
      <c r="E146" s="31">
        <v>6.2436780000000001</v>
      </c>
      <c r="F146" s="31">
        <v>12.365360000000001</v>
      </c>
      <c r="G146" s="31">
        <v>30.75854</v>
      </c>
      <c r="H146" s="31">
        <v>0.15101939393939384</v>
      </c>
      <c r="I146" s="32"/>
      <c r="K146" s="33">
        <v>2.4589256483711439E-3</v>
      </c>
      <c r="L146" s="33">
        <v>1.2434336391887433E-2</v>
      </c>
      <c r="M146" s="33">
        <v>2.2296383954753762E-2</v>
      </c>
      <c r="N146" s="33">
        <v>5.1984488939674826E-2</v>
      </c>
      <c r="O146" s="33">
        <v>0.10166071769915798</v>
      </c>
      <c r="P146" s="33">
        <v>0.2013350740074136</v>
      </c>
      <c r="Q146" s="33">
        <v>0.50081622591335728</v>
      </c>
      <c r="R146" s="33">
        <v>1.5848929999999999E-5</v>
      </c>
    </row>
    <row r="147" spans="1:18">
      <c r="A147" s="31">
        <v>1.7782790000000001E-4</v>
      </c>
      <c r="B147" s="31">
        <v>0.78079390000000004</v>
      </c>
      <c r="C147" s="31">
        <v>1.3861250000000001</v>
      </c>
      <c r="D147" s="31">
        <v>3.208545</v>
      </c>
      <c r="E147" s="31">
        <v>6.2572739999999998</v>
      </c>
      <c r="F147" s="31">
        <v>12.37571</v>
      </c>
      <c r="G147" s="31">
        <v>30.76408</v>
      </c>
      <c r="H147" s="31">
        <v>0.16830878787878786</v>
      </c>
      <c r="I147" s="32"/>
      <c r="K147" s="33">
        <v>2.7404347518935018E-3</v>
      </c>
      <c r="L147" s="33">
        <v>1.2713030404374567E-2</v>
      </c>
      <c r="M147" s="33">
        <v>2.2569143110958857E-2</v>
      </c>
      <c r="N147" s="33">
        <v>5.2242121946398393E-2</v>
      </c>
      <c r="O147" s="33">
        <v>0.1018820902808058</v>
      </c>
      <c r="P147" s="33">
        <v>0.2015035946178913</v>
      </c>
      <c r="Q147" s="33">
        <v>0.50090642921597051</v>
      </c>
      <c r="R147" s="33">
        <v>1.7782790000000001E-5</v>
      </c>
    </row>
    <row r="148" spans="1:18">
      <c r="A148" s="31">
        <v>1.9952619999999999E-4</v>
      </c>
      <c r="B148" s="31">
        <v>0.7995177</v>
      </c>
      <c r="C148" s="31">
        <v>1.404463</v>
      </c>
      <c r="D148" s="31">
        <v>3.2259899999999999</v>
      </c>
      <c r="E148" s="31">
        <v>6.2725330000000001</v>
      </c>
      <c r="F148" s="31">
        <v>12.38739</v>
      </c>
      <c r="G148" s="31">
        <v>30.77027</v>
      </c>
      <c r="H148" s="31">
        <v>0.18722171717171712</v>
      </c>
      <c r="I148" s="32"/>
      <c r="K148" s="33">
        <v>3.0483785577259961E-3</v>
      </c>
      <c r="L148" s="33">
        <v>1.3017894772148738E-2</v>
      </c>
      <c r="M148" s="33">
        <v>2.2867725811919277E-2</v>
      </c>
      <c r="N148" s="33">
        <v>5.2526164656522427E-2</v>
      </c>
      <c r="O148" s="33">
        <v>0.10213054013542218</v>
      </c>
      <c r="P148" s="33">
        <v>0.20169377053387003</v>
      </c>
      <c r="Q148" s="33">
        <v>0.50100721593856534</v>
      </c>
      <c r="R148" s="33">
        <v>1.9952619999999997E-5</v>
      </c>
    </row>
    <row r="149" spans="1:18">
      <c r="A149" s="31">
        <v>2.2387209999999999E-4</v>
      </c>
      <c r="B149" s="31">
        <v>0.81993130000000003</v>
      </c>
      <c r="C149" s="31">
        <v>1.424471</v>
      </c>
      <c r="D149" s="31">
        <v>3.2451189999999999</v>
      </c>
      <c r="E149" s="31">
        <v>6.2895649999999996</v>
      </c>
      <c r="F149" s="31">
        <v>12.40053</v>
      </c>
      <c r="G149" s="31">
        <v>30.777180000000001</v>
      </c>
      <c r="H149" s="31">
        <v>0.20784151515151514</v>
      </c>
      <c r="I149" s="32"/>
      <c r="K149" s="33">
        <v>3.3841139145842319E-3</v>
      </c>
      <c r="L149" s="33">
        <v>1.335027277543839E-2</v>
      </c>
      <c r="M149" s="33">
        <v>2.3193499761140352E-2</v>
      </c>
      <c r="N149" s="33">
        <v>5.283762656549134E-2</v>
      </c>
      <c r="O149" s="33">
        <v>0.10240785830331169</v>
      </c>
      <c r="P149" s="33">
        <v>0.2019077184393461</v>
      </c>
      <c r="Q149" s="33">
        <v>0.50111972583406306</v>
      </c>
      <c r="R149" s="33">
        <v>2.2387209999999999E-5</v>
      </c>
    </row>
    <row r="150" spans="1:18">
      <c r="A150" s="31">
        <v>2.511886E-4</v>
      </c>
      <c r="B150" s="31">
        <v>0.8421052</v>
      </c>
      <c r="C150" s="31">
        <v>1.446224</v>
      </c>
      <c r="D150" s="31">
        <v>3.2659820000000002</v>
      </c>
      <c r="E150" s="31">
        <v>6.3084530000000001</v>
      </c>
      <c r="F150" s="31">
        <v>12.41527</v>
      </c>
      <c r="G150" s="31">
        <v>30.784870000000002</v>
      </c>
      <c r="H150" s="31">
        <v>0.23023939393939388</v>
      </c>
      <c r="I150" s="32"/>
      <c r="K150" s="33">
        <v>3.748800311370629E-3</v>
      </c>
      <c r="L150" s="33">
        <v>1.3711312308256923E-2</v>
      </c>
      <c r="M150" s="33">
        <v>2.3547686122466126E-2</v>
      </c>
      <c r="N150" s="33">
        <v>5.3177321782534495E-2</v>
      </c>
      <c r="O150" s="33">
        <v>0.10271539620579509</v>
      </c>
      <c r="P150" s="33">
        <v>0.20214771784016169</v>
      </c>
      <c r="Q150" s="33">
        <v>0.5012449358335388</v>
      </c>
      <c r="R150" s="33">
        <v>2.5118859999999998E-5</v>
      </c>
    </row>
    <row r="151" spans="1:18">
      <c r="A151" s="31">
        <v>2.8183830000000002E-4</v>
      </c>
      <c r="B151" s="31">
        <v>0.8660947</v>
      </c>
      <c r="C151" s="31">
        <v>1.4697819999999999</v>
      </c>
      <c r="D151" s="31">
        <v>3.288618</v>
      </c>
      <c r="E151" s="31">
        <v>6.3292520000000003</v>
      </c>
      <c r="F151" s="31">
        <v>12.43173</v>
      </c>
      <c r="G151" s="31">
        <v>30.79344</v>
      </c>
      <c r="H151" s="31">
        <v>0.25447121212121204</v>
      </c>
      <c r="I151" s="32"/>
      <c r="K151" s="33">
        <v>4.1433472478909208E-3</v>
      </c>
      <c r="L151" s="33">
        <v>1.4101913775412013E-2</v>
      </c>
      <c r="M151" s="33">
        <v>2.3931261826971827E-2</v>
      </c>
      <c r="N151" s="33">
        <v>5.3545885312850781E-2</v>
      </c>
      <c r="O151" s="33">
        <v>0.10305404936302466</v>
      </c>
      <c r="P151" s="33">
        <v>0.20241572259846732</v>
      </c>
      <c r="Q151" s="33">
        <v>0.50138447415545118</v>
      </c>
      <c r="R151" s="33">
        <v>2.8183830000000002E-5</v>
      </c>
    </row>
    <row r="152" spans="1:18">
      <c r="A152" s="31">
        <v>3.1622779999999998E-4</v>
      </c>
      <c r="B152" s="31">
        <v>0.89193520000000004</v>
      </c>
      <c r="C152" s="31">
        <v>1.495185</v>
      </c>
      <c r="D152" s="31">
        <v>3.3130500000000001</v>
      </c>
      <c r="E152" s="31">
        <v>6.3519829999999997</v>
      </c>
      <c r="F152" s="31">
        <v>12.45004</v>
      </c>
      <c r="G152" s="31">
        <v>30.802949999999999</v>
      </c>
      <c r="H152" s="31">
        <v>0.28057272727272725</v>
      </c>
      <c r="I152" s="32"/>
      <c r="K152" s="33">
        <v>4.5683369355939826E-3</v>
      </c>
      <c r="L152" s="33">
        <v>1.4522653566238044E-2</v>
      </c>
      <c r="M152" s="33">
        <v>2.434487816204095E-2</v>
      </c>
      <c r="N152" s="33">
        <v>5.3943691646685714E-2</v>
      </c>
      <c r="O152" s="33">
        <v>0.10342415970087672</v>
      </c>
      <c r="P152" s="33">
        <v>0.20271384939825929</v>
      </c>
      <c r="Q152" s="33">
        <v>0.50153931773087568</v>
      </c>
      <c r="R152" s="33">
        <v>3.1622779999999997E-5</v>
      </c>
    </row>
    <row r="153" spans="1:18">
      <c r="A153" s="31">
        <v>3.5481340000000002E-4</v>
      </c>
      <c r="B153" s="31">
        <v>0.91963839999999997</v>
      </c>
      <c r="C153" s="31">
        <v>1.522448</v>
      </c>
      <c r="D153" s="31">
        <v>3.3392810000000002</v>
      </c>
      <c r="E153" s="31">
        <v>6.3766299999999996</v>
      </c>
      <c r="F153" s="31">
        <v>12.470269999999999</v>
      </c>
      <c r="G153" s="31">
        <v>30.813479999999998</v>
      </c>
      <c r="H153" s="31">
        <v>0.30855575757575748</v>
      </c>
      <c r="I153" s="32"/>
      <c r="K153" s="33">
        <v>5.0239618002976627E-3</v>
      </c>
      <c r="L153" s="33">
        <v>1.4973722182294686E-2</v>
      </c>
      <c r="M153" s="33">
        <v>2.4788779360442301E-2</v>
      </c>
      <c r="N153" s="33">
        <v>5.4370789630593053E-2</v>
      </c>
      <c r="O153" s="33">
        <v>0.10382546670439791</v>
      </c>
      <c r="P153" s="33">
        <v>0.20304323799245871</v>
      </c>
      <c r="Q153" s="33">
        <v>0.50171076913457902</v>
      </c>
      <c r="R153" s="33">
        <v>3.5481340000000005E-5</v>
      </c>
    </row>
    <row r="154" spans="1:18">
      <c r="A154" s="31">
        <v>3.9810719999999999E-4</v>
      </c>
      <c r="B154" s="31">
        <v>0.94918820000000004</v>
      </c>
      <c r="C154" s="31">
        <v>1.5515570000000001</v>
      </c>
      <c r="D154" s="31">
        <v>3.3672939999999998</v>
      </c>
      <c r="E154" s="31">
        <v>6.4031370000000001</v>
      </c>
      <c r="F154" s="31">
        <v>12.492459999999999</v>
      </c>
      <c r="G154" s="31">
        <v>30.825119999999998</v>
      </c>
      <c r="H154" s="31">
        <v>0.33840404040404037</v>
      </c>
      <c r="I154" s="32"/>
      <c r="K154" s="33">
        <v>5.509957050919282E-3</v>
      </c>
      <c r="L154" s="33">
        <v>1.5454857480410089E-2</v>
      </c>
      <c r="M154" s="33">
        <v>2.5262737471591658E-2</v>
      </c>
      <c r="N154" s="33">
        <v>5.482690246743481E-2</v>
      </c>
      <c r="O154" s="33">
        <v>0.10425705857125132</v>
      </c>
      <c r="P154" s="33">
        <v>0.20340453966844912</v>
      </c>
      <c r="Q154" s="33">
        <v>0.50190029376317424</v>
      </c>
      <c r="R154" s="33">
        <v>3.9810719999999996E-5</v>
      </c>
    </row>
    <row r="155" spans="1:18">
      <c r="A155" s="31">
        <v>4.4668360000000001E-4</v>
      </c>
      <c r="B155" s="31">
        <v>0.98053670000000004</v>
      </c>
      <c r="C155" s="31">
        <v>1.582463</v>
      </c>
      <c r="D155" s="31">
        <v>3.3970419999999999</v>
      </c>
      <c r="E155" s="31">
        <v>6.4314169999999997</v>
      </c>
      <c r="F155" s="31">
        <v>12.51661</v>
      </c>
      <c r="G155" s="31">
        <v>30.837910000000001</v>
      </c>
      <c r="H155" s="31">
        <v>0.37006919191919191</v>
      </c>
      <c r="I155" s="32"/>
      <c r="K155" s="33">
        <v>6.0255348928712343E-3</v>
      </c>
      <c r="L155" s="33">
        <v>1.5965279543942522E-2</v>
      </c>
      <c r="M155" s="33">
        <v>2.5765954668444245E-2</v>
      </c>
      <c r="N155" s="33">
        <v>5.5311264894535403E-2</v>
      </c>
      <c r="O155" s="33">
        <v>0.10471751875137787</v>
      </c>
      <c r="P155" s="33">
        <v>0.20379775442623047</v>
      </c>
      <c r="Q155" s="33">
        <v>0.50210854290404483</v>
      </c>
      <c r="R155" s="33">
        <v>4.4668359999999998E-5</v>
      </c>
    </row>
    <row r="156" spans="1:18">
      <c r="A156" s="31">
        <v>5.0118720000000001E-4</v>
      </c>
      <c r="B156" s="31">
        <v>1.0136019999999999</v>
      </c>
      <c r="C156" s="31">
        <v>1.6150819999999999</v>
      </c>
      <c r="D156" s="31">
        <v>3.428445</v>
      </c>
      <c r="E156" s="31">
        <v>6.4613449999999997</v>
      </c>
      <c r="F156" s="31">
        <v>12.54265</v>
      </c>
      <c r="G156" s="31">
        <v>30.85191</v>
      </c>
      <c r="H156" s="31">
        <v>0.40346848484848469</v>
      </c>
      <c r="I156" s="32"/>
      <c r="K156" s="33">
        <v>6.5693483454285764E-3</v>
      </c>
      <c r="L156" s="33">
        <v>1.650365486197429E-2</v>
      </c>
      <c r="M156" s="33">
        <v>2.6297063247494739E-2</v>
      </c>
      <c r="N156" s="33">
        <v>5.5822574337127839E-2</v>
      </c>
      <c r="O156" s="33">
        <v>0.10520481197170416</v>
      </c>
      <c r="P156" s="33">
        <v>0.20422174251288164</v>
      </c>
      <c r="Q156" s="33">
        <v>0.50233649348826592</v>
      </c>
      <c r="R156" s="33">
        <v>5.011872E-5</v>
      </c>
    </row>
    <row r="157" spans="1:18">
      <c r="A157" s="31">
        <v>5.6234130000000005E-4</v>
      </c>
      <c r="B157" s="31">
        <v>1.0482670000000001</v>
      </c>
      <c r="C157" s="31">
        <v>1.6492929999999999</v>
      </c>
      <c r="D157" s="31">
        <v>3.4613909999999999</v>
      </c>
      <c r="E157" s="31">
        <v>6.4927659999999996</v>
      </c>
      <c r="F157" s="31">
        <v>12.57043</v>
      </c>
      <c r="G157" s="31">
        <v>30.867159999999998</v>
      </c>
      <c r="H157" s="31">
        <v>0.43848363636363635</v>
      </c>
      <c r="I157" s="32"/>
      <c r="K157" s="33">
        <v>7.1394715057477142E-3</v>
      </c>
      <c r="L157" s="33">
        <v>1.7068076790690237E-2</v>
      </c>
      <c r="M157" s="33">
        <v>2.6854093064408086E-2</v>
      </c>
      <c r="N157" s="33">
        <v>5.6359007190538352E-2</v>
      </c>
      <c r="O157" s="33">
        <v>0.10571641449361917</v>
      </c>
      <c r="P157" s="33">
        <v>0.20467406160071458</v>
      </c>
      <c r="Q157" s="33">
        <v>0.50258479680322099</v>
      </c>
      <c r="R157" s="33">
        <v>5.6234130000000006E-5</v>
      </c>
    </row>
    <row r="158" spans="1:18">
      <c r="A158" s="31">
        <v>6.3095730000000002E-4</v>
      </c>
      <c r="B158" s="31">
        <v>1.0843799999999999</v>
      </c>
      <c r="C158" s="31">
        <v>1.6849339999999999</v>
      </c>
      <c r="D158" s="31">
        <v>3.4957319999999998</v>
      </c>
      <c r="E158" s="31">
        <v>6.5255000000000001</v>
      </c>
      <c r="F158" s="31">
        <v>12.59975</v>
      </c>
      <c r="G158" s="31">
        <v>30.883649999999999</v>
      </c>
      <c r="H158" s="31">
        <v>0.47496141414141402</v>
      </c>
      <c r="I158" s="32"/>
      <c r="K158" s="33">
        <v>7.7334094168570438E-3</v>
      </c>
      <c r="L158" s="33">
        <v>1.7656075322688473E-2</v>
      </c>
      <c r="M158" s="33">
        <v>2.7434406405281157E-2</v>
      </c>
      <c r="N158" s="33">
        <v>5.6918153691448037E-2</v>
      </c>
      <c r="O158" s="33">
        <v>0.1062493955238972</v>
      </c>
      <c r="P158" s="33">
        <v>0.20515145525281184</v>
      </c>
      <c r="Q158" s="33">
        <v>0.50285329002706425</v>
      </c>
      <c r="R158" s="33">
        <v>6.3095730000000002E-5</v>
      </c>
    </row>
    <row r="159" spans="1:18">
      <c r="A159" s="31">
        <v>7.0794580000000003E-4</v>
      </c>
      <c r="B159" s="31">
        <v>1.121759</v>
      </c>
      <c r="C159" s="31">
        <v>1.721814</v>
      </c>
      <c r="D159" s="31">
        <v>3.5312860000000001</v>
      </c>
      <c r="E159" s="31">
        <v>6.5593409999999999</v>
      </c>
      <c r="F159" s="31">
        <v>12.630369999999999</v>
      </c>
      <c r="G159" s="31">
        <v>30.901330000000002</v>
      </c>
      <c r="H159" s="31">
        <v>0.51271797979797973</v>
      </c>
      <c r="I159" s="32"/>
      <c r="K159" s="33">
        <v>8.3481687882566973E-3</v>
      </c>
      <c r="L159" s="33">
        <v>1.8264687100374131E-2</v>
      </c>
      <c r="M159" s="33">
        <v>2.8034893372857791E-2</v>
      </c>
      <c r="N159" s="33">
        <v>5.749705048226203E-2</v>
      </c>
      <c r="O159" s="33">
        <v>0.10680040093251326</v>
      </c>
      <c r="P159" s="33">
        <v>0.20565001574487249</v>
      </c>
      <c r="Q159" s="33">
        <v>0.50314115905056633</v>
      </c>
      <c r="R159" s="33">
        <v>7.079458E-5</v>
      </c>
    </row>
    <row r="160" spans="1:18">
      <c r="A160" s="31">
        <v>7.9432820000000003E-4</v>
      </c>
      <c r="B160" s="31">
        <v>1.160196</v>
      </c>
      <c r="C160" s="31">
        <v>1.7597160000000001</v>
      </c>
      <c r="D160" s="31">
        <v>3.5678420000000002</v>
      </c>
      <c r="E160" s="31">
        <v>6.5940669999999999</v>
      </c>
      <c r="F160" s="31">
        <v>12.66198</v>
      </c>
      <c r="G160" s="31">
        <v>30.92014</v>
      </c>
      <c r="H160" s="31">
        <v>0.55154323232323232</v>
      </c>
      <c r="I160" s="32"/>
      <c r="K160" s="33">
        <v>8.9803287165182485E-3</v>
      </c>
      <c r="L160" s="33">
        <v>1.8890525429353065E-2</v>
      </c>
      <c r="M160" s="33">
        <v>2.8652020733082567E-2</v>
      </c>
      <c r="N160" s="33">
        <v>5.8092262022032402E-2</v>
      </c>
      <c r="O160" s="33">
        <v>0.10736581607448904</v>
      </c>
      <c r="P160" s="33">
        <v>0.20616469559967449</v>
      </c>
      <c r="Q160" s="33">
        <v>0.50344742694265188</v>
      </c>
      <c r="R160" s="33">
        <v>7.9432819999999998E-5</v>
      </c>
    </row>
    <row r="161" spans="1:20">
      <c r="A161" s="31">
        <v>8.9125089999999999E-4</v>
      </c>
      <c r="B161" s="31">
        <v>1.199473</v>
      </c>
      <c r="C161" s="31">
        <v>1.798405</v>
      </c>
      <c r="D161" s="31">
        <v>3.605172</v>
      </c>
      <c r="E161" s="31">
        <v>6.6294469999999999</v>
      </c>
      <c r="F161" s="31">
        <v>12.694269999999999</v>
      </c>
      <c r="G161" s="31">
        <v>30.939920000000001</v>
      </c>
      <c r="H161" s="31">
        <v>0.59121696969696969</v>
      </c>
      <c r="I161" s="32"/>
      <c r="K161" s="33">
        <v>9.6263038317022879E-3</v>
      </c>
      <c r="L161" s="33">
        <v>1.9530040793385266E-2</v>
      </c>
      <c r="M161" s="33">
        <v>2.9281962172577478E-2</v>
      </c>
      <c r="N161" s="33">
        <v>5.8700075972673287E-2</v>
      </c>
      <c r="O161" s="33">
        <v>0.10794187976518484</v>
      </c>
      <c r="P161" s="33">
        <v>0.20669044733999578</v>
      </c>
      <c r="Q161" s="33">
        <v>0.503769488553787</v>
      </c>
      <c r="R161" s="33">
        <v>8.9125090000000004E-5</v>
      </c>
    </row>
    <row r="162" spans="1:20" s="35" customFormat="1">
      <c r="A162" s="31">
        <v>1E-3</v>
      </c>
      <c r="B162" s="31">
        <v>1.239371</v>
      </c>
      <c r="C162" s="31">
        <v>1.8376490000000001</v>
      </c>
      <c r="D162" s="31">
        <v>3.6430419999999999</v>
      </c>
      <c r="E162" s="31">
        <v>6.6652560000000003</v>
      </c>
      <c r="F162" s="31">
        <v>12.726929999999999</v>
      </c>
      <c r="G162" s="31">
        <v>30.960509999999999</v>
      </c>
      <c r="H162" s="34">
        <v>0.63151797979797974</v>
      </c>
      <c r="I162" s="32"/>
      <c r="J162" s="29"/>
      <c r="K162" s="33">
        <v>1.0282492317218308E-2</v>
      </c>
      <c r="L162" s="33">
        <v>2.0179667394046127E-2</v>
      </c>
      <c r="M162" s="33">
        <v>2.99209402245183E-2</v>
      </c>
      <c r="N162" s="33">
        <v>5.931668230299126E-2</v>
      </c>
      <c r="O162" s="33">
        <v>0.10852492851306857</v>
      </c>
      <c r="P162" s="33">
        <v>0.20722222348861435</v>
      </c>
      <c r="Q162" s="33">
        <v>0.50410473873443784</v>
      </c>
      <c r="R162" s="33">
        <v>1E-4</v>
      </c>
      <c r="S162" s="29"/>
      <c r="T162" s="29"/>
    </row>
    <row r="163" spans="1:20">
      <c r="A163" s="31">
        <v>1.122018E-3</v>
      </c>
      <c r="B163" s="31">
        <v>1.27969</v>
      </c>
      <c r="C163" s="31">
        <v>1.8772310000000001</v>
      </c>
      <c r="D163" s="31">
        <v>3.6812290000000001</v>
      </c>
      <c r="E163" s="31">
        <v>6.7012830000000001</v>
      </c>
      <c r="F163" s="31">
        <v>12.759679999999999</v>
      </c>
      <c r="G163" s="31">
        <v>30.981670000000001</v>
      </c>
      <c r="H163" s="31">
        <v>0.67224424242424241</v>
      </c>
      <c r="I163" s="32"/>
      <c r="K163" s="33">
        <v>1.0945604842846672E-2</v>
      </c>
      <c r="L163" s="33">
        <v>2.0836148794418207E-2</v>
      </c>
      <c r="M163" s="33">
        <v>3.05654216548496E-2</v>
      </c>
      <c r="N163" s="33">
        <v>5.9938450085823394E-2</v>
      </c>
      <c r="O163" s="33">
        <v>0.10911152677719231</v>
      </c>
      <c r="P163" s="33">
        <v>0.20775546503384576</v>
      </c>
      <c r="Q163" s="33">
        <v>0.50444926976030346</v>
      </c>
      <c r="R163" s="33">
        <v>1.1220180000000001E-4</v>
      </c>
    </row>
    <row r="164" spans="1:20">
      <c r="A164" s="31">
        <v>1.2589249999999999E-3</v>
      </c>
      <c r="B164" s="31">
        <v>1.3202640000000001</v>
      </c>
      <c r="C164" s="31">
        <v>1.916973</v>
      </c>
      <c r="D164" s="31">
        <v>3.719538</v>
      </c>
      <c r="E164" s="31">
        <v>6.7373560000000001</v>
      </c>
      <c r="F164" s="31">
        <v>12.79228</v>
      </c>
      <c r="G164" s="31">
        <v>31.003150000000002</v>
      </c>
      <c r="H164" s="31">
        <v>0.71322808080808087</v>
      </c>
      <c r="I164" s="32"/>
      <c r="K164" s="33">
        <v>1.1612911264505079E-2</v>
      </c>
      <c r="L164" s="33">
        <v>2.149678215186003E-2</v>
      </c>
      <c r="M164" s="33">
        <v>3.1212508234714855E-2</v>
      </c>
      <c r="N164" s="33">
        <v>6.0562204295175164E-2</v>
      </c>
      <c r="O164" s="33">
        <v>0.10969887402180706</v>
      </c>
      <c r="P164" s="33">
        <v>0.2082862642513891</v>
      </c>
      <c r="Q164" s="33">
        <v>0.50479901108523695</v>
      </c>
      <c r="R164" s="33">
        <v>1.2589249999999999E-4</v>
      </c>
    </row>
    <row r="165" spans="1:20">
      <c r="A165" s="31">
        <v>1.4125380000000001E-3</v>
      </c>
      <c r="B165" s="31">
        <v>1.3609880000000001</v>
      </c>
      <c r="C165" s="31">
        <v>1.956752</v>
      </c>
      <c r="D165" s="31">
        <v>3.7578260000000001</v>
      </c>
      <c r="E165" s="31">
        <v>6.7733499999999998</v>
      </c>
      <c r="F165" s="31">
        <v>12.82457</v>
      </c>
      <c r="G165" s="31">
        <v>31.02469</v>
      </c>
      <c r="H165" s="31">
        <v>0.75436343434343434</v>
      </c>
      <c r="I165" s="32"/>
      <c r="K165" s="33">
        <v>1.2282684683828213E-2</v>
      </c>
      <c r="L165" s="33">
        <v>2.2159857836989934E-2</v>
      </c>
      <c r="M165" s="33">
        <v>3.1860197255409839E-2</v>
      </c>
      <c r="N165" s="33">
        <v>6.1185616578650605E-2</v>
      </c>
      <c r="O165" s="33">
        <v>0.11028493497383941</v>
      </c>
      <c r="P165" s="33">
        <v>0.2088120159917104</v>
      </c>
      <c r="Q165" s="33">
        <v>0.50514972934124558</v>
      </c>
      <c r="R165" s="33">
        <v>1.4125380000000001E-4</v>
      </c>
    </row>
    <row r="166" spans="1:20">
      <c r="A166" s="31">
        <v>1.584893E-3</v>
      </c>
      <c r="B166" s="31">
        <v>1.4018280000000001</v>
      </c>
      <c r="C166" s="31">
        <v>1.9965189999999999</v>
      </c>
      <c r="D166" s="31">
        <v>3.796017</v>
      </c>
      <c r="E166" s="31">
        <v>6.8092050000000004</v>
      </c>
      <c r="F166" s="31">
        <v>12.856479999999999</v>
      </c>
      <c r="G166" s="31">
        <v>31.04608</v>
      </c>
      <c r="H166" s="31">
        <v>0.79561595959595965</v>
      </c>
      <c r="I166" s="32"/>
      <c r="K166" s="33">
        <v>1.2954365914678741E-2</v>
      </c>
      <c r="L166" s="33">
        <v>2.2824822255531955E-2</v>
      </c>
      <c r="M166" s="33">
        <v>3.2507690889889772E-2</v>
      </c>
      <c r="N166" s="33">
        <v>6.1807449490221079E-2</v>
      </c>
      <c r="O166" s="33">
        <v>0.11086873270221416</v>
      </c>
      <c r="P166" s="33">
        <v>0.20933158050188855</v>
      </c>
      <c r="Q166" s="33">
        <v>0.50549800526956623</v>
      </c>
      <c r="R166" s="33">
        <v>1.5848929999999999E-4</v>
      </c>
    </row>
    <row r="167" spans="1:20">
      <c r="A167" s="31">
        <v>1.778279E-3</v>
      </c>
      <c r="B167" s="31">
        <v>1.4428339999999999</v>
      </c>
      <c r="C167" s="31">
        <v>2.036311</v>
      </c>
      <c r="D167" s="31">
        <v>3.834114</v>
      </c>
      <c r="E167" s="31">
        <v>6.8449390000000001</v>
      </c>
      <c r="F167" s="31">
        <v>12.888019999999999</v>
      </c>
      <c r="G167" s="31">
        <v>31.067139999999998</v>
      </c>
      <c r="H167" s="31">
        <v>0.83703616161616157</v>
      </c>
      <c r="I167" s="32"/>
      <c r="K167" s="33">
        <v>1.3628777289611567E-2</v>
      </c>
      <c r="L167" s="33">
        <v>2.3492489516715453E-2</v>
      </c>
      <c r="M167" s="33">
        <v>3.3155591578984386E-2</v>
      </c>
      <c r="N167" s="33">
        <v>6.2427751876440361E-2</v>
      </c>
      <c r="O167" s="33">
        <v>0.11145056028625383</v>
      </c>
      <c r="P167" s="33">
        <v>0.20984512060376945</v>
      </c>
      <c r="Q167" s="33">
        <v>0.50584090807697302</v>
      </c>
      <c r="R167" s="33">
        <v>1.7782790000000001E-4</v>
      </c>
    </row>
    <row r="168" spans="1:20">
      <c r="A168" s="31">
        <v>1.9952619999999998E-3</v>
      </c>
      <c r="B168" s="31">
        <v>1.4841500000000001</v>
      </c>
      <c r="C168" s="31">
        <v>2.0762589999999999</v>
      </c>
      <c r="D168" s="31">
        <v>3.8722080000000001</v>
      </c>
      <c r="E168" s="31">
        <v>6.8806469999999997</v>
      </c>
      <c r="F168" s="31">
        <v>12.919309999999999</v>
      </c>
      <c r="G168" s="31">
        <v>31.087779999999999</v>
      </c>
      <c r="H168" s="31">
        <v>0.87876949494949497</v>
      </c>
      <c r="I168" s="32"/>
      <c r="K168" s="33">
        <v>1.4308287126384839E-2</v>
      </c>
      <c r="L168" s="33">
        <v>2.4165204255120993E-2</v>
      </c>
      <c r="M168" s="33">
        <v>3.3806032288874611E-2</v>
      </c>
      <c r="N168" s="33">
        <v>6.3048005416105876E-2</v>
      </c>
      <c r="O168" s="33">
        <v>0.11203196453349423</v>
      </c>
      <c r="P168" s="33">
        <v>0.21035459015950353</v>
      </c>
      <c r="Q168" s="33">
        <v>0.50617697236685322</v>
      </c>
      <c r="R168" s="33">
        <v>1.9952619999999999E-4</v>
      </c>
    </row>
    <row r="169" spans="1:20">
      <c r="A169" s="31">
        <v>2.2387209999999999E-3</v>
      </c>
      <c r="B169" s="31">
        <v>1.5260039999999999</v>
      </c>
      <c r="C169" s="31">
        <v>2.1165820000000002</v>
      </c>
      <c r="D169" s="31">
        <v>3.910479</v>
      </c>
      <c r="E169" s="31">
        <v>6.9165000000000001</v>
      </c>
      <c r="F169" s="31">
        <v>12.95055</v>
      </c>
      <c r="G169" s="31">
        <v>31.10801</v>
      </c>
      <c r="H169" s="31">
        <v>0.92104626262626255</v>
      </c>
      <c r="I169" s="32"/>
      <c r="K169" s="33">
        <v>1.499664526144894E-2</v>
      </c>
      <c r="L169" s="33">
        <v>2.4846678808834451E-2</v>
      </c>
      <c r="M169" s="33">
        <v>3.4462578817985041E-2</v>
      </c>
      <c r="N169" s="33">
        <v>6.3671140902443343E-2</v>
      </c>
      <c r="O169" s="33">
        <v>0.11261572969749981</v>
      </c>
      <c r="P169" s="33">
        <v>0.21086324560600825</v>
      </c>
      <c r="Q169" s="33">
        <v>0.50650636096105273</v>
      </c>
      <c r="R169" s="33">
        <v>2.2387209999999999E-4</v>
      </c>
    </row>
    <row r="170" spans="1:20">
      <c r="A170" s="31">
        <v>2.5118860000000001E-3</v>
      </c>
      <c r="B170" s="31">
        <v>1.5686990000000001</v>
      </c>
      <c r="C170" s="31">
        <v>2.1575760000000002</v>
      </c>
      <c r="D170" s="31">
        <v>3.949179</v>
      </c>
      <c r="E170" s="31">
        <v>6.952731</v>
      </c>
      <c r="F170" s="31">
        <v>12.98199</v>
      </c>
      <c r="G170" s="31">
        <v>31.127929999999999</v>
      </c>
      <c r="H170" s="31">
        <v>0.96417252525252528</v>
      </c>
      <c r="I170" s="32"/>
      <c r="K170" s="33">
        <v>1.5698835030086632E-2</v>
      </c>
      <c r="L170" s="33">
        <v>2.5541846679785766E-2</v>
      </c>
      <c r="M170" s="33">
        <v>3.5130050692953496E-2</v>
      </c>
      <c r="N170" s="33">
        <v>6.4301261445968705E-2</v>
      </c>
      <c r="O170" s="33">
        <v>0.11320564952727934</v>
      </c>
      <c r="P170" s="33">
        <v>0.21137515748943042</v>
      </c>
      <c r="Q170" s="33">
        <v>0.50683070207803005</v>
      </c>
      <c r="R170" s="33">
        <v>2.511886E-4</v>
      </c>
    </row>
    <row r="171" spans="1:20">
      <c r="A171" s="31">
        <v>2.8183829999999998E-3</v>
      </c>
      <c r="B171" s="31">
        <v>1.6125940000000001</v>
      </c>
      <c r="C171" s="31">
        <v>2.1995969999999998</v>
      </c>
      <c r="D171" s="31">
        <v>3.9886170000000001</v>
      </c>
      <c r="E171" s="31">
        <v>6.9896200000000004</v>
      </c>
      <c r="F171" s="31">
        <v>13.013960000000001</v>
      </c>
      <c r="G171" s="31">
        <v>31.14772</v>
      </c>
      <c r="H171" s="31">
        <v>1.0085109090909092</v>
      </c>
      <c r="I171" s="32"/>
      <c r="K171" s="33">
        <v>1.6420760780042166E-2</v>
      </c>
      <c r="L171" s="33">
        <v>2.625655317224174E-2</v>
      </c>
      <c r="M171" s="33">
        <v>3.5814244371493019E-2</v>
      </c>
      <c r="N171" s="33">
        <v>6.4943398241719449E-2</v>
      </c>
      <c r="O171" s="33">
        <v>0.11380628303451726</v>
      </c>
      <c r="P171" s="33">
        <v>0.21189569893068383</v>
      </c>
      <c r="Q171" s="33">
        <v>0.50715292651101118</v>
      </c>
      <c r="R171" s="33">
        <v>2.8183829999999996E-4</v>
      </c>
    </row>
    <row r="172" spans="1:20">
      <c r="A172" s="31">
        <v>3.1622780000000001E-3</v>
      </c>
      <c r="B172" s="31">
        <v>1.6580760000000001</v>
      </c>
      <c r="C172" s="31">
        <v>2.2430340000000002</v>
      </c>
      <c r="D172" s="31">
        <v>4.0291379999999997</v>
      </c>
      <c r="E172" s="31">
        <v>7.0274679999999998</v>
      </c>
      <c r="F172" s="31">
        <v>13.04678</v>
      </c>
      <c r="G172" s="31">
        <v>31.167639999999999</v>
      </c>
      <c r="H172" s="31">
        <v>1.0544523232323231</v>
      </c>
      <c r="I172" s="32"/>
      <c r="K172" s="33">
        <v>1.7168787365290535E-2</v>
      </c>
      <c r="L172" s="33">
        <v>2.6997099491637633E-2</v>
      </c>
      <c r="M172" s="33">
        <v>3.652149362340805E-2</v>
      </c>
      <c r="N172" s="33">
        <v>6.5603168643378146E-2</v>
      </c>
      <c r="O172" s="33">
        <v>0.11442253115677431</v>
      </c>
      <c r="P172" s="33">
        <v>0.21243008022883633</v>
      </c>
      <c r="Q172" s="33">
        <v>0.5074772676279885</v>
      </c>
      <c r="R172" s="33">
        <v>3.1622780000000004E-4</v>
      </c>
    </row>
    <row r="173" spans="1:20">
      <c r="A173" s="31">
        <v>3.5481340000000001E-3</v>
      </c>
      <c r="B173" s="31">
        <v>1.7055389999999999</v>
      </c>
      <c r="C173" s="31">
        <v>2.2882850000000001</v>
      </c>
      <c r="D173" s="31">
        <v>4.0710990000000002</v>
      </c>
      <c r="E173" s="31">
        <v>7.0665789999999999</v>
      </c>
      <c r="F173" s="31">
        <v>13.080769999999999</v>
      </c>
      <c r="G173" s="31">
        <v>31.18798</v>
      </c>
      <c r="H173" s="31">
        <v>1.1023947474747475</v>
      </c>
      <c r="I173" s="32"/>
      <c r="K173" s="33">
        <v>1.7949394766364452E-2</v>
      </c>
      <c r="L173" s="33">
        <v>2.7769900818700802E-2</v>
      </c>
      <c r="M173" s="33">
        <v>3.7258278758164294E-2</v>
      </c>
      <c r="N173" s="33">
        <v>6.6286385390842445E-2</v>
      </c>
      <c r="O173" s="33">
        <v>0.11505934367816503</v>
      </c>
      <c r="P173" s="33">
        <v>0.2129835116829559</v>
      </c>
      <c r="Q173" s="33">
        <v>0.50780844726249252</v>
      </c>
      <c r="R173" s="33">
        <v>3.5481340000000002E-4</v>
      </c>
    </row>
    <row r="174" spans="1:20">
      <c r="A174" s="31">
        <v>3.9810720000000004E-3</v>
      </c>
      <c r="B174" s="31">
        <v>1.75536</v>
      </c>
      <c r="C174" s="31">
        <v>2.3357359999999998</v>
      </c>
      <c r="D174" s="31">
        <v>4.1148429999999996</v>
      </c>
      <c r="E174" s="31">
        <v>7.1072369999999996</v>
      </c>
      <c r="F174" s="31">
        <v>13.116199999999999</v>
      </c>
      <c r="G174" s="31">
        <v>31.209</v>
      </c>
      <c r="H174" s="31">
        <v>1.15271898989899</v>
      </c>
      <c r="I174" s="32"/>
      <c r="K174" s="33">
        <v>1.8768783370727921E-2</v>
      </c>
      <c r="L174" s="33">
        <v>2.8581095537020641E-2</v>
      </c>
      <c r="M174" s="33">
        <v>3.8030884699012418E-2</v>
      </c>
      <c r="N174" s="33">
        <v>6.6998633273425742E-2</v>
      </c>
      <c r="O174" s="33">
        <v>0.11572134473911218</v>
      </c>
      <c r="P174" s="33">
        <v>0.21356038948288106</v>
      </c>
      <c r="Q174" s="33">
        <v>0.50815069878251595</v>
      </c>
      <c r="R174" s="33">
        <v>3.9810720000000004E-4</v>
      </c>
    </row>
    <row r="175" spans="1:20">
      <c r="A175" s="31">
        <v>4.4668360000000001E-3</v>
      </c>
      <c r="B175" s="31">
        <v>1.8078829999999999</v>
      </c>
      <c r="C175" s="31">
        <v>2.3857409999999999</v>
      </c>
      <c r="D175" s="31">
        <v>4.1606930000000002</v>
      </c>
      <c r="E175" s="31">
        <v>7.1496940000000002</v>
      </c>
      <c r="F175" s="31">
        <v>13.153309999999999</v>
      </c>
      <c r="G175" s="31">
        <v>31.230969999999999</v>
      </c>
      <c r="H175" s="31">
        <v>1.2057725252525253</v>
      </c>
      <c r="I175" s="32"/>
      <c r="K175" s="33">
        <v>1.963261082635873E-2</v>
      </c>
      <c r="L175" s="33">
        <v>2.9436284718095139E-2</v>
      </c>
      <c r="M175" s="33">
        <v>3.8845075339296299E-2</v>
      </c>
      <c r="N175" s="33">
        <v>6.774517143674974E-2</v>
      </c>
      <c r="O175" s="33">
        <v>0.11641263745013174</v>
      </c>
      <c r="P175" s="33">
        <v>0.21416462135291275</v>
      </c>
      <c r="Q175" s="33">
        <v>0.50850841837789706</v>
      </c>
      <c r="R175" s="33">
        <v>4.4668360000000001E-4</v>
      </c>
    </row>
    <row r="176" spans="1:20">
      <c r="A176" s="31">
        <v>5.0118719999999997E-3</v>
      </c>
      <c r="B176" s="31">
        <v>1.8634040000000001</v>
      </c>
      <c r="C176" s="31">
        <v>2.4386109999999999</v>
      </c>
      <c r="D176" s="31">
        <v>4.2089309999999998</v>
      </c>
      <c r="E176" s="31">
        <v>7.1941629999999996</v>
      </c>
      <c r="F176" s="31">
        <v>13.192259999999999</v>
      </c>
      <c r="G176" s="31">
        <v>31.254090000000001</v>
      </c>
      <c r="H176" s="31">
        <v>1.2618543434343437</v>
      </c>
      <c r="I176" s="32"/>
      <c r="K176" s="33">
        <v>2.0545745341981947E-2</v>
      </c>
      <c r="L176" s="33">
        <v>3.0340287888562124E-2</v>
      </c>
      <c r="M176" s="33">
        <v>3.9705914438422564E-2</v>
      </c>
      <c r="N176" s="33">
        <v>6.8530591456868004E-2</v>
      </c>
      <c r="O176" s="33">
        <v>0.11713668991654078</v>
      </c>
      <c r="P176" s="33">
        <v>0.21479881244258492</v>
      </c>
      <c r="Q176" s="33">
        <v>0.50888486248555365</v>
      </c>
      <c r="R176" s="33">
        <v>5.0118720000000001E-4</v>
      </c>
    </row>
    <row r="177" spans="1:20">
      <c r="A177" s="31">
        <v>5.6234129999999998E-3</v>
      </c>
      <c r="B177" s="31">
        <v>1.9222060000000001</v>
      </c>
      <c r="C177" s="31">
        <v>2.49464</v>
      </c>
      <c r="D177" s="31">
        <v>4.25983</v>
      </c>
      <c r="E177" s="31">
        <v>7.2408429999999999</v>
      </c>
      <c r="F177" s="31">
        <v>13.23316</v>
      </c>
      <c r="G177" s="31">
        <v>31.27854</v>
      </c>
      <c r="H177" s="31">
        <v>1.3212503030303031</v>
      </c>
      <c r="I177" s="32"/>
      <c r="K177" s="33">
        <v>2.1512841319858356E-2</v>
      </c>
      <c r="L177" s="33">
        <v>3.1297712906659773E-2</v>
      </c>
      <c r="M177" s="33">
        <v>4.0618188958659859E-2</v>
      </c>
      <c r="N177" s="33">
        <v>6.9359338370172857E-2</v>
      </c>
      <c r="O177" s="33">
        <v>0.11789674229307215</v>
      </c>
      <c r="P177" s="33">
        <v>0.2154647537922022</v>
      </c>
      <c r="Q177" s="33">
        <v>0.50928296189871114</v>
      </c>
      <c r="R177" s="33">
        <v>5.6234129999999994E-4</v>
      </c>
    </row>
    <row r="178" spans="1:20">
      <c r="A178" s="31">
        <v>6.3095729999999997E-3</v>
      </c>
      <c r="B178" s="31">
        <v>1.984548</v>
      </c>
      <c r="C178" s="31">
        <v>2.5540980000000002</v>
      </c>
      <c r="D178" s="31">
        <v>4.3136530000000004</v>
      </c>
      <c r="E178" s="31">
        <v>7.2899180000000001</v>
      </c>
      <c r="F178" s="31">
        <v>13.27613</v>
      </c>
      <c r="G178" s="31">
        <v>31.30443</v>
      </c>
      <c r="H178" s="31">
        <v>1.3842220202020201</v>
      </c>
      <c r="I178" s="32"/>
      <c r="K178" s="33">
        <v>2.2538158442622396E-2</v>
      </c>
      <c r="L178" s="33">
        <v>3.2312776858196175E-2</v>
      </c>
      <c r="M178" s="33">
        <v>4.1586295089846723E-2</v>
      </c>
      <c r="N178" s="33">
        <v>7.0235694391210746E-2</v>
      </c>
      <c r="O178" s="33">
        <v>0.11869579050168992</v>
      </c>
      <c r="P178" s="33">
        <v>0.21616439926391501</v>
      </c>
      <c r="Q178" s="33">
        <v>0.50970450765767428</v>
      </c>
      <c r="R178" s="33">
        <v>6.3095730000000002E-4</v>
      </c>
    </row>
    <row r="179" spans="1:20">
      <c r="A179" s="31">
        <v>7.0794580000000003E-3</v>
      </c>
      <c r="B179" s="31">
        <v>2.0506709999999999</v>
      </c>
      <c r="C179" s="31">
        <v>2.6172300000000002</v>
      </c>
      <c r="D179" s="31">
        <v>4.3706459999999998</v>
      </c>
      <c r="E179" s="31">
        <v>7.3415629999999998</v>
      </c>
      <c r="F179" s="31">
        <v>13.321210000000001</v>
      </c>
      <c r="G179" s="31">
        <v>31.331849999999999</v>
      </c>
      <c r="H179" s="31">
        <v>1.4510129292929292</v>
      </c>
      <c r="I179" s="32"/>
      <c r="K179" s="33">
        <v>2.3625660353188738E-2</v>
      </c>
      <c r="L179" s="33">
        <v>3.3389403749656849E-2</v>
      </c>
      <c r="M179" s="33">
        <v>4.261422196720703E-2</v>
      </c>
      <c r="N179" s="33">
        <v>7.1163664937390111E-2</v>
      </c>
      <c r="O179" s="33">
        <v>0.11953668392469685</v>
      </c>
      <c r="P179" s="33">
        <v>0.21689840014510683</v>
      </c>
      <c r="Q179" s="33">
        <v>0.51015096515905578</v>
      </c>
      <c r="R179" s="33">
        <v>7.0794580000000003E-4</v>
      </c>
    </row>
    <row r="180" spans="1:20">
      <c r="A180" s="31">
        <v>7.9432819999999994E-3</v>
      </c>
      <c r="B180" s="31">
        <v>2.1208279999999999</v>
      </c>
      <c r="C180" s="31">
        <v>2.6842899999999998</v>
      </c>
      <c r="D180" s="31">
        <v>4.4310729999999996</v>
      </c>
      <c r="E180" s="31">
        <v>7.3959700000000002</v>
      </c>
      <c r="F180" s="31">
        <v>13.36849</v>
      </c>
      <c r="G180" s="31">
        <v>31.360800000000001</v>
      </c>
      <c r="H180" s="31">
        <v>1.5218785858585859</v>
      </c>
      <c r="I180" s="32"/>
      <c r="K180" s="33">
        <v>2.4779508054285224E-2</v>
      </c>
      <c r="L180" s="33">
        <v>3.4531712973742371E-2</v>
      </c>
      <c r="M180" s="33">
        <v>4.3706105265625926E-2</v>
      </c>
      <c r="N180" s="33">
        <v>7.2147548505441986E-2</v>
      </c>
      <c r="O180" s="33">
        <v>0.12042254874153367</v>
      </c>
      <c r="P180" s="33">
        <v>0.21766822183239054</v>
      </c>
      <c r="Q180" s="33">
        <v>0.51062233440285576</v>
      </c>
      <c r="R180" s="33">
        <v>7.9432819999999992E-4</v>
      </c>
    </row>
    <row r="181" spans="1:20">
      <c r="A181" s="31">
        <v>8.9125090000000008E-3</v>
      </c>
      <c r="B181" s="31">
        <v>2.1953149999999999</v>
      </c>
      <c r="C181" s="31">
        <v>2.7555619999999998</v>
      </c>
      <c r="D181" s="31">
        <v>4.4952399999999999</v>
      </c>
      <c r="E181" s="31">
        <v>7.4533829999999996</v>
      </c>
      <c r="F181" s="31">
        <v>13.418060000000001</v>
      </c>
      <c r="G181" s="31">
        <v>31.39132</v>
      </c>
      <c r="H181" s="31">
        <v>1.5971179797979798</v>
      </c>
      <c r="I181" s="32"/>
      <c r="K181" s="33">
        <v>2.6004569754636917E-2</v>
      </c>
      <c r="L181" s="33">
        <v>3.5744524057090547E-2</v>
      </c>
      <c r="M181" s="33">
        <v>4.4866569125526196E-2</v>
      </c>
      <c r="N181" s="33">
        <v>7.3192327443850069E-2</v>
      </c>
      <c r="O181" s="33">
        <v>0.12135735780523967</v>
      </c>
      <c r="P181" s="33">
        <v>0.21847532972237899</v>
      </c>
      <c r="Q181" s="33">
        <v>0.51111926667645768</v>
      </c>
      <c r="R181" s="33">
        <v>8.912509000000001E-4</v>
      </c>
    </row>
    <row r="182" spans="1:20" s="35" customFormat="1">
      <c r="A182" s="31">
        <v>0.01</v>
      </c>
      <c r="B182" s="31">
        <v>2.2744749999999998</v>
      </c>
      <c r="C182" s="31">
        <v>2.831372</v>
      </c>
      <c r="D182" s="31">
        <v>4.5635009999999996</v>
      </c>
      <c r="E182" s="31">
        <v>7.5140989999999999</v>
      </c>
      <c r="F182" s="31">
        <v>13.470090000000001</v>
      </c>
      <c r="G182" s="31">
        <v>31.42342</v>
      </c>
      <c r="H182" s="34">
        <v>1.6770775757575755</v>
      </c>
      <c r="I182" s="32"/>
      <c r="J182" s="29"/>
      <c r="K182" s="33">
        <v>2.7306486655570502E-2</v>
      </c>
      <c r="L182" s="33">
        <v>3.7033421789014795E-2</v>
      </c>
      <c r="M182" s="33">
        <v>4.6100921539083267E-2</v>
      </c>
      <c r="N182" s="33">
        <v>7.4303765645958211E-2</v>
      </c>
      <c r="O182" s="33">
        <v>0.12234594692463725</v>
      </c>
      <c r="P182" s="33">
        <v>0.219322491786452</v>
      </c>
      <c r="Q182" s="33">
        <v>0.51164192480170745</v>
      </c>
      <c r="R182" s="33">
        <v>1E-3</v>
      </c>
      <c r="S182" s="29"/>
      <c r="T182" s="29"/>
    </row>
    <row r="183" spans="1:20">
      <c r="A183" s="31">
        <v>1.122018E-2</v>
      </c>
      <c r="B183" s="31">
        <v>2.3587189999999998</v>
      </c>
      <c r="C183" s="31">
        <v>2.9121009999999998</v>
      </c>
      <c r="D183" s="31">
        <v>4.6362670000000001</v>
      </c>
      <c r="E183" s="31">
        <v>7.5784890000000003</v>
      </c>
      <c r="F183" s="31">
        <v>13.524789999999999</v>
      </c>
      <c r="G183" s="31">
        <v>31.45712</v>
      </c>
      <c r="H183" s="31">
        <v>1.7621725252525251</v>
      </c>
      <c r="I183" s="32"/>
      <c r="K183" s="33">
        <v>2.8692018330687345E-2</v>
      </c>
      <c r="L183" s="33">
        <v>3.8405098147380468E-2</v>
      </c>
      <c r="M183" s="33">
        <v>4.7415366018624859E-2</v>
      </c>
      <c r="N183" s="33">
        <v>7.5488555089631801E-2</v>
      </c>
      <c r="O183" s="33">
        <v>0.12339435679020828</v>
      </c>
      <c r="P183" s="33">
        <v>0.22021312728337283</v>
      </c>
      <c r="Q183" s="33">
        <v>0.51219063442229673</v>
      </c>
      <c r="R183" s="33">
        <v>1.122018E-3</v>
      </c>
    </row>
    <row r="184" spans="1:20">
      <c r="A184" s="31">
        <v>1.258925E-2</v>
      </c>
      <c r="B184" s="31">
        <v>2.4485420000000002</v>
      </c>
      <c r="C184" s="31">
        <v>2.9982039999999999</v>
      </c>
      <c r="D184" s="31">
        <v>4.7140219999999999</v>
      </c>
      <c r="E184" s="31">
        <v>7.647011</v>
      </c>
      <c r="F184" s="31">
        <v>13.58249</v>
      </c>
      <c r="G184" s="31">
        <v>31.4925</v>
      </c>
      <c r="H184" s="31">
        <v>1.8529028282828286</v>
      </c>
      <c r="I184" s="32"/>
      <c r="K184" s="33">
        <v>3.0169305872281057E-2</v>
      </c>
      <c r="L184" s="33">
        <v>3.9867612813558245E-2</v>
      </c>
      <c r="M184" s="33">
        <v>4.8817310958138176E-2</v>
      </c>
      <c r="N184" s="33">
        <v>7.6754576352211001E-2</v>
      </c>
      <c r="O184" s="33">
        <v>0.1245100446424937</v>
      </c>
      <c r="P184" s="33">
        <v>0.22115260933405539</v>
      </c>
      <c r="Q184" s="33">
        <v>0.51276669811299247</v>
      </c>
      <c r="R184" s="33">
        <v>1.2589249999999999E-3</v>
      </c>
    </row>
    <row r="185" spans="1:20">
      <c r="A185" s="31">
        <v>1.412538E-2</v>
      </c>
      <c r="B185" s="31">
        <v>2.5445280000000001</v>
      </c>
      <c r="C185" s="31">
        <v>3.090214</v>
      </c>
      <c r="D185" s="31">
        <v>4.797326</v>
      </c>
      <c r="E185" s="31">
        <v>7.7202149999999996</v>
      </c>
      <c r="F185" s="31">
        <v>13.643599999999999</v>
      </c>
      <c r="G185" s="31">
        <v>31.52965</v>
      </c>
      <c r="H185" s="31">
        <v>1.9498583838383841</v>
      </c>
      <c r="I185" s="32"/>
      <c r="K185" s="33">
        <v>3.174795412459297E-2</v>
      </c>
      <c r="L185" s="33">
        <v>4.1430474583347039E-2</v>
      </c>
      <c r="M185" s="33">
        <v>5.0315434762008192E-2</v>
      </c>
      <c r="N185" s="33">
        <v>7.8110947457064692E-2</v>
      </c>
      <c r="O185" s="33">
        <v>0.12570196568301648</v>
      </c>
      <c r="P185" s="33">
        <v>0.22214761363418034</v>
      </c>
      <c r="Q185" s="33">
        <v>0.51337158127040772</v>
      </c>
      <c r="R185" s="33">
        <v>1.4125380000000001E-3</v>
      </c>
    </row>
    <row r="186" spans="1:20">
      <c r="A186" s="31">
        <v>1.5848930000000001E-2</v>
      </c>
      <c r="B186" s="31">
        <v>2.6473559999999998</v>
      </c>
      <c r="C186" s="31">
        <v>3.1887509999999999</v>
      </c>
      <c r="D186" s="31">
        <v>4.8868070000000001</v>
      </c>
      <c r="E186" s="31">
        <v>7.7987399999999996</v>
      </c>
      <c r="F186" s="31">
        <v>13.70862</v>
      </c>
      <c r="G186" s="31">
        <v>31.56878</v>
      </c>
      <c r="H186" s="31">
        <v>2.0537250505050504</v>
      </c>
      <c r="I186" s="32"/>
      <c r="K186" s="33">
        <v>3.3439130363718775E-2</v>
      </c>
      <c r="L186" s="33">
        <v>4.3104739060081582E-2</v>
      </c>
      <c r="M186" s="33">
        <v>5.1919832384678982E-2</v>
      </c>
      <c r="N186" s="33">
        <v>7.9567893616113633E-2</v>
      </c>
      <c r="O186" s="33">
        <v>0.12698052422772785</v>
      </c>
      <c r="P186" s="33">
        <v>0.22320628127604131</v>
      </c>
      <c r="Q186" s="33">
        <v>0.5140087031533056</v>
      </c>
      <c r="R186" s="33">
        <v>1.584893E-3</v>
      </c>
    </row>
    <row r="187" spans="1:20">
      <c r="A187" s="31">
        <v>1.778279E-2</v>
      </c>
      <c r="B187" s="31">
        <v>2.7577950000000002</v>
      </c>
      <c r="C187" s="31">
        <v>3.2945180000000001</v>
      </c>
      <c r="D187" s="31">
        <v>4.9831620000000001</v>
      </c>
      <c r="E187" s="31">
        <v>7.883311</v>
      </c>
      <c r="F187" s="31">
        <v>13.77816</v>
      </c>
      <c r="G187" s="31">
        <v>31.610109999999999</v>
      </c>
      <c r="H187" s="31">
        <v>2.1652795959595963</v>
      </c>
      <c r="I187" s="32"/>
      <c r="K187" s="33">
        <v>3.5255482064352993E-2</v>
      </c>
      <c r="L187" s="33">
        <v>4.4902927243709465E-2</v>
      </c>
      <c r="M187" s="33">
        <v>5.3641950201915374E-2</v>
      </c>
      <c r="N187" s="33">
        <v>8.1136763512015111E-2</v>
      </c>
      <c r="O187" s="33">
        <v>0.12835752486045354</v>
      </c>
      <c r="P187" s="33">
        <v>0.22433854439223652</v>
      </c>
      <c r="Q187" s="33">
        <v>0.51468164584229525</v>
      </c>
      <c r="R187" s="33">
        <v>1.778279E-3</v>
      </c>
    </row>
    <row r="188" spans="1:20">
      <c r="A188" s="31">
        <v>1.9952620000000001E-2</v>
      </c>
      <c r="B188" s="31">
        <v>2.8766940000000001</v>
      </c>
      <c r="C188" s="31">
        <v>3.408293</v>
      </c>
      <c r="D188" s="31">
        <v>5.0871420000000001</v>
      </c>
      <c r="E188" s="31">
        <v>7.974723</v>
      </c>
      <c r="F188" s="31">
        <v>13.852930000000001</v>
      </c>
      <c r="G188" s="31">
        <v>31.653960000000001</v>
      </c>
      <c r="H188" s="31">
        <v>2.2853795959595962</v>
      </c>
      <c r="I188" s="32"/>
      <c r="K188" s="33">
        <v>3.7210972433277985E-2</v>
      </c>
      <c r="L188" s="33">
        <v>4.6838862708945203E-2</v>
      </c>
      <c r="M188" s="33">
        <v>5.5494455753326205E-2</v>
      </c>
      <c r="N188" s="33">
        <v>8.2829785065394138E-2</v>
      </c>
      <c r="O188" s="33">
        <v>0.1298459119179404</v>
      </c>
      <c r="P188" s="33">
        <v>0.22555596333382288</v>
      </c>
      <c r="Q188" s="33">
        <v>0.51539561963644487</v>
      </c>
      <c r="R188" s="33">
        <v>1.9952620000000003E-3</v>
      </c>
    </row>
    <row r="189" spans="1:20">
      <c r="A189" s="31">
        <v>2.2387210000000001E-2</v>
      </c>
      <c r="B189" s="31">
        <v>3.004969</v>
      </c>
      <c r="C189" s="31">
        <v>3.5309240000000002</v>
      </c>
      <c r="D189" s="31">
        <v>5.1995380000000004</v>
      </c>
      <c r="E189" s="31">
        <v>8.0738190000000003</v>
      </c>
      <c r="F189" s="31">
        <v>13.93369</v>
      </c>
      <c r="G189" s="31">
        <v>31.70074</v>
      </c>
      <c r="H189" s="31">
        <v>2.4149503030303032</v>
      </c>
      <c r="I189" s="32"/>
      <c r="K189" s="33">
        <v>3.9320666602899713E-2</v>
      </c>
      <c r="L189" s="33">
        <v>4.8927459936870712E-2</v>
      </c>
      <c r="M189" s="33">
        <v>5.7491156331441452E-2</v>
      </c>
      <c r="N189" s="33">
        <v>8.4659837484259204E-2</v>
      </c>
      <c r="O189" s="33">
        <v>0.13145941128179545</v>
      </c>
      <c r="P189" s="33">
        <v>0.22687091256108669</v>
      </c>
      <c r="Q189" s="33">
        <v>0.51615730023143491</v>
      </c>
      <c r="R189" s="33">
        <v>2.2387209999999999E-3</v>
      </c>
    </row>
    <row r="190" spans="1:20">
      <c r="A190" s="31">
        <v>2.511886E-2</v>
      </c>
      <c r="B190" s="31">
        <v>3.1435849999999999</v>
      </c>
      <c r="C190" s="31">
        <v>3.6633100000000001</v>
      </c>
      <c r="D190" s="31">
        <v>5.3211639999999996</v>
      </c>
      <c r="E190" s="31">
        <v>8.1814719999999994</v>
      </c>
      <c r="F190" s="31">
        <v>14.021280000000001</v>
      </c>
      <c r="G190" s="31">
        <v>31.750879999999999</v>
      </c>
      <c r="H190" s="31">
        <v>2.5549664646464647</v>
      </c>
      <c r="I190" s="32"/>
      <c r="K190" s="33">
        <v>4.1600435591527936E-2</v>
      </c>
      <c r="L190" s="33">
        <v>5.118443123561265E-2</v>
      </c>
      <c r="M190" s="33">
        <v>5.9646689620205022E-2</v>
      </c>
      <c r="N190" s="33">
        <v>8.6640174466864284E-2</v>
      </c>
      <c r="O190" s="33">
        <v>0.13321223729916332</v>
      </c>
      <c r="P190" s="33">
        <v>0.22829706910908121</v>
      </c>
      <c r="Q190" s="33">
        <v>0.51697368896663809</v>
      </c>
      <c r="R190" s="33">
        <v>2.5118860000000001E-3</v>
      </c>
    </row>
    <row r="191" spans="1:20">
      <c r="A191" s="31">
        <v>2.818383E-2</v>
      </c>
      <c r="B191" s="31">
        <v>3.2935340000000002</v>
      </c>
      <c r="C191" s="31">
        <v>3.8063850000000001</v>
      </c>
      <c r="D191" s="31">
        <v>5.4528439999999998</v>
      </c>
      <c r="E191" s="31">
        <v>8.2985579999999999</v>
      </c>
      <c r="F191" s="31">
        <v>14.116569999999999</v>
      </c>
      <c r="G191" s="31">
        <v>31.804870000000001</v>
      </c>
      <c r="H191" s="31">
        <v>2.7064301010101013</v>
      </c>
      <c r="I191" s="32"/>
      <c r="K191" s="33">
        <v>4.4066594477052072E-2</v>
      </c>
      <c r="L191" s="33">
        <v>5.3625928532281548E-2</v>
      </c>
      <c r="M191" s="33">
        <v>6.197626318002137E-2</v>
      </c>
      <c r="N191" s="33">
        <v>8.8784212533309273E-2</v>
      </c>
      <c r="O191" s="33">
        <v>0.13511865316374244</v>
      </c>
      <c r="P191" s="33">
        <v>0.22984859847839728</v>
      </c>
      <c r="Q191" s="33">
        <v>0.51785276411250214</v>
      </c>
      <c r="R191" s="33">
        <v>2.8183829999999998E-3</v>
      </c>
    </row>
    <row r="192" spans="1:20">
      <c r="A192" s="31">
        <v>3.1622780000000003E-2</v>
      </c>
      <c r="B192" s="31">
        <v>3.4558089999999999</v>
      </c>
      <c r="C192" s="31">
        <v>3.9611049999999999</v>
      </c>
      <c r="D192" s="31">
        <v>5.5953929999999996</v>
      </c>
      <c r="E192" s="31">
        <v>8.4259280000000008</v>
      </c>
      <c r="F192" s="31">
        <v>14.22044</v>
      </c>
      <c r="G192" s="31">
        <v>31.86326</v>
      </c>
      <c r="H192" s="31">
        <v>2.8703442424242422</v>
      </c>
      <c r="I192" s="32"/>
      <c r="K192" s="33">
        <v>4.6735474784012625E-2</v>
      </c>
      <c r="L192" s="33">
        <v>5.62681200361725E-2</v>
      </c>
      <c r="M192" s="33">
        <v>6.4495442779355885E-2</v>
      </c>
      <c r="N192" s="33">
        <v>9.1105221664032746E-2</v>
      </c>
      <c r="O192" s="33">
        <v>0.13719251501461652</v>
      </c>
      <c r="P192" s="33">
        <v>0.23153982899147171</v>
      </c>
      <c r="Q192" s="33">
        <v>0.51880348087054984</v>
      </c>
      <c r="R192" s="33">
        <v>3.1622780000000001E-3</v>
      </c>
    </row>
    <row r="193" spans="1:20">
      <c r="A193" s="31">
        <v>3.548134E-2</v>
      </c>
      <c r="B193" s="31">
        <v>3.6313849999999999</v>
      </c>
      <c r="C193" s="31">
        <v>4.1284299999999998</v>
      </c>
      <c r="D193" s="31">
        <v>5.7496049999999999</v>
      </c>
      <c r="E193" s="31">
        <v>8.5643899999999995</v>
      </c>
      <c r="F193" s="31">
        <v>14.33375</v>
      </c>
      <c r="G193" s="31">
        <v>31.926600000000001</v>
      </c>
      <c r="H193" s="31">
        <v>3.0476937373737374</v>
      </c>
      <c r="I193" s="32"/>
      <c r="K193" s="33">
        <v>4.9623111997230358E-2</v>
      </c>
      <c r="L193" s="33">
        <v>5.9126880877258051E-2</v>
      </c>
      <c r="M193" s="33">
        <v>6.7219859315412286E-2</v>
      </c>
      <c r="N193" s="33">
        <v>9.3616129913596954E-2</v>
      </c>
      <c r="O193" s="33">
        <v>0.13944697885693202</v>
      </c>
      <c r="P193" s="33">
        <v>0.23338476332704949</v>
      </c>
      <c r="Q193" s="33">
        <v>0.51983479444230429</v>
      </c>
      <c r="R193" s="33">
        <v>3.5481340000000001E-3</v>
      </c>
    </row>
    <row r="194" spans="1:20">
      <c r="A194" s="31">
        <v>3.9810720000000001E-2</v>
      </c>
      <c r="B194" s="31">
        <v>3.8211930000000001</v>
      </c>
      <c r="C194" s="31">
        <v>4.3093060000000003</v>
      </c>
      <c r="D194" s="31">
        <v>5.9162429999999997</v>
      </c>
      <c r="E194" s="31">
        <v>8.7146840000000001</v>
      </c>
      <c r="F194" s="31">
        <v>14.457330000000001</v>
      </c>
      <c r="G194" s="31">
        <v>31.995439999999999</v>
      </c>
      <c r="H194" s="31">
        <v>3.23941898989899</v>
      </c>
      <c r="I194" s="32"/>
      <c r="K194" s="33">
        <v>5.2744817948877684E-2</v>
      </c>
      <c r="L194" s="33">
        <v>6.2217369769388908E-2</v>
      </c>
      <c r="M194" s="33">
        <v>7.016491573481011E-2</v>
      </c>
      <c r="N194" s="33">
        <v>9.6329360588841936E-2</v>
      </c>
      <c r="O194" s="33">
        <v>0.14189409350728352</v>
      </c>
      <c r="P194" s="33">
        <v>0.23539691569833801</v>
      </c>
      <c r="Q194" s="33">
        <v>0.52095566002928839</v>
      </c>
      <c r="R194" s="33">
        <v>3.9810720000000004E-3</v>
      </c>
    </row>
    <row r="195" spans="1:20">
      <c r="A195" s="31">
        <v>4.4668359999999997E-2</v>
      </c>
      <c r="B195" s="31">
        <v>4.026097</v>
      </c>
      <c r="C195" s="31">
        <v>4.5046499999999998</v>
      </c>
      <c r="D195" s="31">
        <v>6.0960340000000004</v>
      </c>
      <c r="E195" s="31">
        <v>8.8774719999999991</v>
      </c>
      <c r="F195" s="31">
        <v>14.591939999999999</v>
      </c>
      <c r="G195" s="31">
        <v>32.070349999999998</v>
      </c>
      <c r="H195" s="31">
        <v>3.4463927272727273</v>
      </c>
      <c r="I195" s="32"/>
      <c r="K195" s="33">
        <v>5.6114802545503453E-2</v>
      </c>
      <c r="L195" s="33">
        <v>6.555365452004841E-2</v>
      </c>
      <c r="M195" s="33">
        <v>7.3345542800815802E-2</v>
      </c>
      <c r="N195" s="33">
        <v>9.9256750837962635E-2</v>
      </c>
      <c r="O195" s="33">
        <v>0.14454463777186768</v>
      </c>
      <c r="P195" s="33">
        <v>0.23758866056562353</v>
      </c>
      <c r="Q195" s="33">
        <v>0.52217535847671692</v>
      </c>
      <c r="R195" s="33">
        <v>4.4668360000000001E-3</v>
      </c>
    </row>
    <row r="196" spans="1:20">
      <c r="A196" s="31">
        <v>5.0118719999999999E-2</v>
      </c>
      <c r="B196" s="31">
        <v>4.2468849999999998</v>
      </c>
      <c r="C196" s="31">
        <v>4.715338</v>
      </c>
      <c r="D196" s="31">
        <v>6.2896619999999999</v>
      </c>
      <c r="E196" s="31">
        <v>9.0533289999999997</v>
      </c>
      <c r="F196" s="31">
        <v>14.738239999999999</v>
      </c>
      <c r="G196" s="31">
        <v>32.151870000000002</v>
      </c>
      <c r="H196" s="31">
        <v>3.6694109090909088</v>
      </c>
      <c r="I196" s="32"/>
      <c r="K196" s="33">
        <v>5.9746025748173039E-2</v>
      </c>
      <c r="L196" s="33">
        <v>6.9148565490691302E-2</v>
      </c>
      <c r="M196" s="33">
        <v>7.6776003707127782E-2</v>
      </c>
      <c r="N196" s="33">
        <v>0.10240943767521665</v>
      </c>
      <c r="O196" s="33">
        <v>0.14740797390682225</v>
      </c>
      <c r="P196" s="33">
        <v>0.23997074417073366</v>
      </c>
      <c r="Q196" s="33">
        <v>0.5235026821642671</v>
      </c>
      <c r="R196" s="33">
        <v>5.0118719999999997E-3</v>
      </c>
    </row>
    <row r="197" spans="1:20">
      <c r="A197" s="31">
        <v>5.623413E-2</v>
      </c>
      <c r="B197" s="31">
        <v>4.4842459999999997</v>
      </c>
      <c r="C197" s="31">
        <v>4.9421929999999996</v>
      </c>
      <c r="D197" s="31">
        <v>6.4977749999999999</v>
      </c>
      <c r="E197" s="31">
        <v>9.2427399999999995</v>
      </c>
      <c r="F197" s="31">
        <v>14.89681</v>
      </c>
      <c r="G197" s="31">
        <v>32.240490000000001</v>
      </c>
      <c r="H197" s="31">
        <v>3.9091694949494946</v>
      </c>
      <c r="I197" s="32"/>
      <c r="K197" s="33">
        <v>6.3649819299493107E-2</v>
      </c>
      <c r="L197" s="33">
        <v>7.3013321106498177E-2</v>
      </c>
      <c r="M197" s="33">
        <v>8.0469698691661332E-2</v>
      </c>
      <c r="N197" s="33">
        <v>0.10579797195621655</v>
      </c>
      <c r="O197" s="33">
        <v>0.15049199877167199</v>
      </c>
      <c r="P197" s="33">
        <v>0.24255261018072899</v>
      </c>
      <c r="Q197" s="33">
        <v>0.52494560936238643</v>
      </c>
      <c r="R197" s="33">
        <v>5.6234129999999998E-3</v>
      </c>
    </row>
    <row r="198" spans="1:20">
      <c r="A198" s="31">
        <v>6.3095730000000003E-2</v>
      </c>
      <c r="B198" s="31">
        <v>4.7387709999999998</v>
      </c>
      <c r="C198" s="31">
        <v>5.1859669999999998</v>
      </c>
      <c r="D198" s="31">
        <v>6.7209779999999997</v>
      </c>
      <c r="E198" s="31">
        <v>9.4461060000000003</v>
      </c>
      <c r="F198" s="31">
        <v>15.06808</v>
      </c>
      <c r="G198" s="31">
        <v>32.336680000000001</v>
      </c>
      <c r="H198" s="31">
        <v>4.1662654545454547</v>
      </c>
      <c r="I198" s="32"/>
      <c r="K198" s="33">
        <v>6.7835903170262724E-2</v>
      </c>
      <c r="L198" s="33">
        <v>7.7157544138560089E-2</v>
      </c>
      <c r="M198" s="33">
        <v>8.4438871957226047E-2</v>
      </c>
      <c r="N198" s="33">
        <v>0.10943220440263758</v>
      </c>
      <c r="O198" s="33">
        <v>0.15380324152243635</v>
      </c>
      <c r="P198" s="33">
        <v>0.24534125993498199</v>
      </c>
      <c r="Q198" s="33">
        <v>0.52651179269783099</v>
      </c>
      <c r="R198" s="33">
        <v>6.3095730000000006E-3</v>
      </c>
    </row>
    <row r="199" spans="1:20">
      <c r="A199" s="31">
        <v>7.0794579999999996E-2</v>
      </c>
      <c r="B199" s="31">
        <v>5.0109469999999998</v>
      </c>
      <c r="C199" s="31">
        <v>5.4473390000000004</v>
      </c>
      <c r="D199" s="31">
        <v>6.9598560000000003</v>
      </c>
      <c r="E199" s="31">
        <v>9.6637570000000004</v>
      </c>
      <c r="F199" s="31">
        <v>15.25239</v>
      </c>
      <c r="G199" s="31">
        <v>32.440849999999998</v>
      </c>
      <c r="H199" s="31">
        <v>4.4411907070707066</v>
      </c>
      <c r="I199" s="32"/>
      <c r="K199" s="33">
        <v>7.2312286879566645E-2</v>
      </c>
      <c r="L199" s="33">
        <v>8.1589164010770987E-2</v>
      </c>
      <c r="M199" s="33">
        <v>8.869457910715664E-2</v>
      </c>
      <c r="N199" s="33">
        <v>0.11332166009246328</v>
      </c>
      <c r="O199" s="33">
        <v>0.15734707528002914</v>
      </c>
      <c r="P199" s="33">
        <v>0.2483422293762523</v>
      </c>
      <c r="Q199" s="33">
        <v>0.52820790786628158</v>
      </c>
      <c r="R199" s="33">
        <v>7.0794579999999994E-3</v>
      </c>
    </row>
    <row r="200" spans="1:20">
      <c r="A200" s="31">
        <v>7.9432820000000001E-2</v>
      </c>
      <c r="B200" s="31">
        <v>5.3011720000000002</v>
      </c>
      <c r="C200" s="31">
        <v>5.7269069999999997</v>
      </c>
      <c r="D200" s="31">
        <v>7.2149770000000002</v>
      </c>
      <c r="E200" s="31">
        <v>9.8959700000000002</v>
      </c>
      <c r="F200" s="31">
        <v>15.449920000000001</v>
      </c>
      <c r="G200" s="31">
        <v>32.553319999999999</v>
      </c>
      <c r="H200" s="31">
        <v>4.7343472727272733</v>
      </c>
      <c r="I200" s="32"/>
      <c r="K200" s="33">
        <v>7.7085516194542042E-2</v>
      </c>
      <c r="L200" s="33">
        <v>8.6314661032596607E-2</v>
      </c>
      <c r="M200" s="33">
        <v>9.3246556887836257E-2</v>
      </c>
      <c r="N200" s="33">
        <v>0.11747558730653915</v>
      </c>
      <c r="O200" s="33">
        <v>0.16112801020958104</v>
      </c>
      <c r="P200" s="33">
        <v>0.25155844929776566</v>
      </c>
      <c r="Q200" s="33">
        <v>0.53003916516680605</v>
      </c>
      <c r="R200" s="33">
        <v>7.9432819999999994E-3</v>
      </c>
    </row>
    <row r="201" spans="1:20">
      <c r="A201" s="31">
        <v>8.9125090000000004E-2</v>
      </c>
      <c r="B201" s="31">
        <v>5.6097599999999996</v>
      </c>
      <c r="C201" s="31">
        <v>6.0251849999999996</v>
      </c>
      <c r="D201" s="31">
        <v>7.4869070000000004</v>
      </c>
      <c r="E201" s="31">
        <v>10.143000000000001</v>
      </c>
      <c r="F201" s="31">
        <v>15.660780000000001</v>
      </c>
      <c r="G201" s="31">
        <v>32.674349999999997</v>
      </c>
      <c r="H201" s="31">
        <v>5.0460523232323231</v>
      </c>
      <c r="I201" s="32"/>
      <c r="K201" s="33">
        <v>8.2160755363633653E-2</v>
      </c>
      <c r="L201" s="33">
        <v>9.1339147809997315E-2</v>
      </c>
      <c r="M201" s="33">
        <v>9.8103174342142746E-2</v>
      </c>
      <c r="N201" s="33">
        <v>0.1219032017613416</v>
      </c>
      <c r="O201" s="33">
        <v>0.16515019826816171</v>
      </c>
      <c r="P201" s="33">
        <v>0.25499171073982663</v>
      </c>
      <c r="Q201" s="33">
        <v>0.53200979796739711</v>
      </c>
      <c r="R201" s="33">
        <v>8.9125090000000008E-3</v>
      </c>
    </row>
    <row r="202" spans="1:20" s="35" customFormat="1">
      <c r="A202" s="31">
        <v>0.1</v>
      </c>
      <c r="B202" s="31">
        <v>5.9369750000000003</v>
      </c>
      <c r="C202" s="31">
        <v>6.3426099999999996</v>
      </c>
      <c r="D202" s="31">
        <v>7.7762349999999998</v>
      </c>
      <c r="E202" s="31">
        <v>10.405110000000001</v>
      </c>
      <c r="F202" s="31">
        <v>15.884980000000001</v>
      </c>
      <c r="G202" s="31">
        <v>32.804110000000001</v>
      </c>
      <c r="H202" s="34">
        <v>5.3765725252525254</v>
      </c>
      <c r="I202" s="32"/>
      <c r="J202" s="29"/>
      <c r="K202" s="33">
        <v>8.7542346302731486E-2</v>
      </c>
      <c r="L202" s="33">
        <v>9.666692283970417E-2</v>
      </c>
      <c r="M202" s="33">
        <v>0.10327154678474072</v>
      </c>
      <c r="N202" s="33">
        <v>0.12661409366359247</v>
      </c>
      <c r="O202" s="33">
        <v>0.16941792167031769</v>
      </c>
      <c r="P202" s="33">
        <v>0.25864217652428112</v>
      </c>
      <c r="Q202" s="33">
        <v>0.53412257423943477</v>
      </c>
      <c r="R202" s="33">
        <v>0.01</v>
      </c>
      <c r="S202" s="29"/>
      <c r="T202" s="29"/>
    </row>
    <row r="203" spans="1:20">
      <c r="A203" s="31">
        <v>0.1122018</v>
      </c>
      <c r="B203" s="31">
        <v>6.2830490000000001</v>
      </c>
      <c r="C203" s="31">
        <v>6.6795540000000004</v>
      </c>
      <c r="D203" s="31">
        <v>8.0835849999999994</v>
      </c>
      <c r="E203" s="31">
        <v>10.682600000000001</v>
      </c>
      <c r="F203" s="31">
        <v>16.122479999999999</v>
      </c>
      <c r="G203" s="31">
        <v>32.942709999999998</v>
      </c>
      <c r="H203" s="31">
        <v>5.7261422222222222</v>
      </c>
      <c r="I203" s="32"/>
      <c r="K203" s="33">
        <v>9.3234104634890277E-2</v>
      </c>
      <c r="L203" s="33">
        <v>0.10230176358854139</v>
      </c>
      <c r="M203" s="33">
        <v>0.10875773118829662</v>
      </c>
      <c r="N203" s="33">
        <v>0.1316184230964742</v>
      </c>
      <c r="O203" s="33">
        <v>0.17393606507142506</v>
      </c>
      <c r="P203" s="33">
        <v>0.26250919536374562</v>
      </c>
      <c r="Q203" s="33">
        <v>0.53637928502322318</v>
      </c>
      <c r="R203" s="33">
        <v>1.122018E-2</v>
      </c>
    </row>
    <row r="204" spans="1:20">
      <c r="A204" s="31">
        <v>0.12589249999999999</v>
      </c>
      <c r="B204" s="31">
        <v>6.6482219999999996</v>
      </c>
      <c r="C204" s="31">
        <v>7.0363439999999997</v>
      </c>
      <c r="D204" s="31">
        <v>8.4096390000000003</v>
      </c>
      <c r="E204" s="31">
        <v>10.97588</v>
      </c>
      <c r="F204" s="31">
        <v>16.373280000000001</v>
      </c>
      <c r="G204" s="31">
        <v>33.090150000000001</v>
      </c>
      <c r="H204" s="31">
        <v>6.0950038383838381</v>
      </c>
      <c r="I204" s="32"/>
      <c r="K204" s="33">
        <v>9.9239977556373607E-2</v>
      </c>
      <c r="L204" s="33">
        <v>0.10824757778080987</v>
      </c>
      <c r="M204" s="33">
        <v>0.11456705182717046</v>
      </c>
      <c r="N204" s="33">
        <v>0.13692729450987531</v>
      </c>
      <c r="O204" s="33">
        <v>0.17871130416716463</v>
      </c>
      <c r="P204" s="33">
        <v>0.26659276725822018</v>
      </c>
      <c r="Q204" s="33">
        <v>0.53877993031876281</v>
      </c>
      <c r="R204" s="33">
        <v>1.258925E-2</v>
      </c>
    </row>
    <row r="205" spans="1:20">
      <c r="A205" s="31">
        <v>0.14125380000000001</v>
      </c>
      <c r="B205" s="31">
        <v>7.0327739999999999</v>
      </c>
      <c r="C205" s="31">
        <v>7.4132930000000004</v>
      </c>
      <c r="D205" s="31">
        <v>8.7551539999999992</v>
      </c>
      <c r="E205" s="31">
        <v>11.28548</v>
      </c>
      <c r="F205" s="31">
        <v>16.6374</v>
      </c>
      <c r="G205" s="31">
        <v>33.246400000000001</v>
      </c>
      <c r="H205" s="31">
        <v>6.4834402020202022</v>
      </c>
      <c r="I205" s="32"/>
      <c r="K205" s="33">
        <v>0.10556457012948899</v>
      </c>
      <c r="L205" s="33">
        <v>0.11450892442819409</v>
      </c>
      <c r="M205" s="33">
        <v>0.12070460502513806</v>
      </c>
      <c r="N205" s="33">
        <v>0.14255303351752824</v>
      </c>
      <c r="O205" s="33">
        <v>0.18375226851536761</v>
      </c>
      <c r="P205" s="33">
        <v>0.27089321785139642</v>
      </c>
      <c r="Q205" s="33">
        <v>0.54132402166051585</v>
      </c>
      <c r="R205" s="33">
        <v>1.4125380000000002E-2</v>
      </c>
    </row>
    <row r="206" spans="1:20">
      <c r="A206" s="31">
        <v>0.1584893</v>
      </c>
      <c r="B206" s="31">
        <v>7.4370560000000001</v>
      </c>
      <c r="C206" s="31">
        <v>7.8107319999999998</v>
      </c>
      <c r="D206" s="31">
        <v>9.1209679999999995</v>
      </c>
      <c r="E206" s="31">
        <v>11.612109999999999</v>
      </c>
      <c r="F206" s="31">
        <v>16.915019999999998</v>
      </c>
      <c r="G206" s="31">
        <v>33.411380000000001</v>
      </c>
      <c r="H206" s="31">
        <v>6.891805858585859</v>
      </c>
      <c r="I206" s="32"/>
      <c r="K206" s="33">
        <v>0.11221365512877188</v>
      </c>
      <c r="L206" s="33">
        <v>0.12109151857748415</v>
      </c>
      <c r="M206" s="33">
        <v>0.12717578018529777</v>
      </c>
      <c r="N206" s="33">
        <v>0.14850928459011717</v>
      </c>
      <c r="O206" s="33">
        <v>0.18907051846709091</v>
      </c>
      <c r="P206" s="33">
        <v>0.27541347793650012</v>
      </c>
      <c r="Q206" s="33">
        <v>0.54401025647371515</v>
      </c>
      <c r="R206" s="33">
        <v>1.5848930000000001E-2</v>
      </c>
    </row>
    <row r="207" spans="1:20">
      <c r="A207" s="31">
        <v>0.17782790000000001</v>
      </c>
      <c r="B207" s="31">
        <v>7.8615259999999996</v>
      </c>
      <c r="C207" s="31">
        <v>8.2290500000000009</v>
      </c>
      <c r="D207" s="31">
        <v>9.5080109999999998</v>
      </c>
      <c r="E207" s="31">
        <v>11.95668</v>
      </c>
      <c r="F207" s="31">
        <v>17.20645</v>
      </c>
      <c r="G207" s="31">
        <v>33.58502</v>
      </c>
      <c r="H207" s="31">
        <v>7.320563434343434</v>
      </c>
      <c r="I207" s="32"/>
      <c r="K207" s="33">
        <v>0.11919476512042522</v>
      </c>
      <c r="L207" s="33">
        <v>0.12800281746922096</v>
      </c>
      <c r="M207" s="33">
        <v>0.13398691107745403</v>
      </c>
      <c r="N207" s="33">
        <v>0.15481119015930814</v>
      </c>
      <c r="O207" s="33">
        <v>0.19468087081030896</v>
      </c>
      <c r="P207" s="33">
        <v>0.28015859499075335</v>
      </c>
      <c r="Q207" s="33">
        <v>0.54683749500543988</v>
      </c>
      <c r="R207" s="33">
        <v>1.778279E-2</v>
      </c>
    </row>
    <row r="208" spans="1:20">
      <c r="A208" s="31">
        <v>0.19952619999999999</v>
      </c>
      <c r="B208" s="31">
        <v>8.3067700000000002</v>
      </c>
      <c r="C208" s="31">
        <v>8.6687290000000008</v>
      </c>
      <c r="D208" s="31">
        <v>9.9172940000000001</v>
      </c>
      <c r="E208" s="31">
        <v>12.320360000000001</v>
      </c>
      <c r="F208" s="31">
        <v>17.51229</v>
      </c>
      <c r="G208" s="31">
        <v>33.76728</v>
      </c>
      <c r="H208" s="31">
        <v>7.7703048484848489</v>
      </c>
      <c r="I208" s="32"/>
      <c r="K208" s="33">
        <v>0.1265175378419926</v>
      </c>
      <c r="L208" s="33">
        <v>0.1352523624635727</v>
      </c>
      <c r="M208" s="33">
        <v>0.14114584571457786</v>
      </c>
      <c r="N208" s="33">
        <v>0.16147521151371888</v>
      </c>
      <c r="O208" s="33">
        <v>0.20060237570098877</v>
      </c>
      <c r="P208" s="33">
        <v>0.28513833832490837</v>
      </c>
      <c r="Q208" s="33">
        <v>0.54980508596830635</v>
      </c>
      <c r="R208" s="33">
        <v>1.9952619999999997E-2</v>
      </c>
    </row>
    <row r="209" spans="1:20">
      <c r="A209" s="31">
        <v>0.22387209999999999</v>
      </c>
      <c r="B209" s="31">
        <v>8.7735149999999997</v>
      </c>
      <c r="C209" s="31">
        <v>9.1303680000000007</v>
      </c>
      <c r="D209" s="31">
        <v>10.3499</v>
      </c>
      <c r="E209" s="31">
        <v>12.704560000000001</v>
      </c>
      <c r="F209" s="31">
        <v>17.833379999999998</v>
      </c>
      <c r="G209" s="31">
        <v>33.958219999999997</v>
      </c>
      <c r="H209" s="31">
        <v>8.2417644444444438</v>
      </c>
      <c r="I209" s="32"/>
      <c r="K209" s="33">
        <v>0.1341939300088224</v>
      </c>
      <c r="L209" s="33">
        <v>0.14285199070873417</v>
      </c>
      <c r="M209" s="33">
        <v>0.14866233712523705</v>
      </c>
      <c r="N209" s="33">
        <v>0.16851898225925732</v>
      </c>
      <c r="O209" s="33">
        <v>0.20685799101939828</v>
      </c>
      <c r="P209" s="33">
        <v>0.29036638497401851</v>
      </c>
      <c r="Q209" s="33">
        <v>0.55291400629338994</v>
      </c>
      <c r="R209" s="33">
        <v>2.2387209999999998E-2</v>
      </c>
    </row>
    <row r="210" spans="1:20">
      <c r="A210" s="31">
        <v>0.25118859999999998</v>
      </c>
      <c r="B210" s="31">
        <v>9.2626290000000004</v>
      </c>
      <c r="C210" s="31">
        <v>9.6147019999999994</v>
      </c>
      <c r="D210" s="31">
        <v>10.806940000000001</v>
      </c>
      <c r="E210" s="31">
        <v>13.110889999999999</v>
      </c>
      <c r="F210" s="31">
        <v>18.1709</v>
      </c>
      <c r="G210" s="31">
        <v>34.158009999999997</v>
      </c>
      <c r="H210" s="31">
        <v>8.7358189898989913</v>
      </c>
      <c r="I210" s="32"/>
      <c r="K210" s="33">
        <v>0.14223821731406788</v>
      </c>
      <c r="L210" s="33">
        <v>0.1508158351409272</v>
      </c>
      <c r="M210" s="33">
        <v>0.15654835271510312</v>
      </c>
      <c r="N210" s="33">
        <v>0.17596059190299987</v>
      </c>
      <c r="O210" s="33">
        <v>0.21347393108272292</v>
      </c>
      <c r="P210" s="33">
        <v>0.29586194791589665</v>
      </c>
      <c r="Q210" s="33">
        <v>0.55616702395207041</v>
      </c>
      <c r="R210" s="33">
        <v>2.511886E-2</v>
      </c>
    </row>
    <row r="211" spans="1:20">
      <c r="A211" s="31">
        <v>0.28183829999999999</v>
      </c>
      <c r="B211" s="31">
        <v>9.7751020000000004</v>
      </c>
      <c r="C211" s="31">
        <v>10.122590000000001</v>
      </c>
      <c r="D211" s="31">
        <v>11.28955</v>
      </c>
      <c r="E211" s="31">
        <v>13.541169999999999</v>
      </c>
      <c r="F211" s="31">
        <v>18.526330000000002</v>
      </c>
      <c r="G211" s="31">
        <v>34.366999999999997</v>
      </c>
      <c r="H211" s="31">
        <v>9.2534684848484847</v>
      </c>
      <c r="I211" s="32"/>
      <c r="K211" s="33">
        <v>0.15066668194231619</v>
      </c>
      <c r="L211" s="33">
        <v>0.15916001512289304</v>
      </c>
      <c r="M211" s="33">
        <v>0.1648178788807366</v>
      </c>
      <c r="N211" s="33">
        <v>0.18381853700663758</v>
      </c>
      <c r="O211" s="33">
        <v>0.2204798294669115</v>
      </c>
      <c r="P211" s="33">
        <v>0.3016491247837319</v>
      </c>
      <c r="Q211" s="33">
        <v>0.5595698377089533</v>
      </c>
      <c r="R211" s="33">
        <v>2.818383E-2</v>
      </c>
    </row>
    <row r="212" spans="1:20">
      <c r="A212" s="31">
        <v>0.3162278</v>
      </c>
      <c r="B212" s="31">
        <v>10.31202</v>
      </c>
      <c r="C212" s="31">
        <v>10.654999999999999</v>
      </c>
      <c r="D212" s="31">
        <v>11.798819999999999</v>
      </c>
      <c r="E212" s="31">
        <v>13.99732</v>
      </c>
      <c r="F212" s="31">
        <v>18.90147</v>
      </c>
      <c r="G212" s="31">
        <v>34.585720000000002</v>
      </c>
      <c r="H212" s="31">
        <v>9.7958098989898996</v>
      </c>
      <c r="I212" s="32"/>
      <c r="K212" s="33">
        <v>0.15949718495666007</v>
      </c>
      <c r="L212" s="33">
        <v>0.16790221310709347</v>
      </c>
      <c r="M212" s="33">
        <v>0.17348667677681781</v>
      </c>
      <c r="N212" s="33">
        <v>0.19211056515137057</v>
      </c>
      <c r="O212" s="33">
        <v>0.22790694796637143</v>
      </c>
      <c r="P212" s="33">
        <v>0.30775722350978119</v>
      </c>
      <c r="Q212" s="33">
        <v>0.56313107712186994</v>
      </c>
      <c r="R212" s="33">
        <v>3.1622780000000003E-2</v>
      </c>
    </row>
    <row r="213" spans="1:20">
      <c r="A213" s="31">
        <v>0.3548134</v>
      </c>
      <c r="B213" s="31">
        <v>10.87448</v>
      </c>
      <c r="C213" s="31">
        <v>11.21294</v>
      </c>
      <c r="D213" s="31">
        <v>12.335750000000001</v>
      </c>
      <c r="E213" s="31">
        <v>14.48127</v>
      </c>
      <c r="F213" s="31">
        <v>19.298369999999998</v>
      </c>
      <c r="G213" s="31">
        <v>34.814920000000001</v>
      </c>
      <c r="H213" s="31">
        <v>10.363951313131313</v>
      </c>
      <c r="I213" s="32"/>
      <c r="K213" s="33">
        <v>0.16874776833335417</v>
      </c>
      <c r="L213" s="33">
        <v>0.17706029065002063</v>
      </c>
      <c r="M213" s="33">
        <v>0.18257115884541075</v>
      </c>
      <c r="N213" s="33">
        <v>0.20085295852178606</v>
      </c>
      <c r="O213" s="33">
        <v>0.23578671119735603</v>
      </c>
      <c r="P213" s="33">
        <v>0.31421962257244834</v>
      </c>
      <c r="Q213" s="33">
        <v>0.56686295382926044</v>
      </c>
      <c r="R213" s="33">
        <v>3.548134E-2</v>
      </c>
    </row>
    <row r="214" spans="1:20">
      <c r="A214" s="31">
        <v>0.39810719999999999</v>
      </c>
      <c r="B214" s="31">
        <v>11.46358</v>
      </c>
      <c r="C214" s="31">
        <v>11.797409999999999</v>
      </c>
      <c r="D214" s="31">
        <v>12.901160000000001</v>
      </c>
      <c r="E214" s="31">
        <v>14.994809999999999</v>
      </c>
      <c r="F214" s="31">
        <v>19.719249999999999</v>
      </c>
      <c r="G214" s="31">
        <v>35.055540000000001</v>
      </c>
      <c r="H214" s="31">
        <v>10.959001818181818</v>
      </c>
      <c r="I214" s="32"/>
      <c r="K214" s="33">
        <v>0.17843649049530436</v>
      </c>
      <c r="L214" s="33">
        <v>0.1866521255903513</v>
      </c>
      <c r="M214" s="33">
        <v>0.19208760727110258</v>
      </c>
      <c r="N214" s="33">
        <v>0.21005906850924552</v>
      </c>
      <c r="O214" s="33">
        <v>0.24414826427027644</v>
      </c>
      <c r="P214" s="33">
        <v>0.3210724684215171</v>
      </c>
      <c r="Q214" s="33">
        <v>0.57078077308463704</v>
      </c>
      <c r="R214" s="33">
        <v>3.9810720000000001E-2</v>
      </c>
    </row>
    <row r="215" spans="1:20">
      <c r="A215" s="31">
        <v>0.44668360000000001</v>
      </c>
      <c r="B215" s="31">
        <v>12.08024</v>
      </c>
      <c r="C215" s="31">
        <v>12.409269999999999</v>
      </c>
      <c r="D215" s="31">
        <v>13.49569</v>
      </c>
      <c r="E215" s="31">
        <v>15.53947</v>
      </c>
      <c r="F215" s="31">
        <v>20.16639</v>
      </c>
      <c r="G215" s="31">
        <v>35.308709999999998</v>
      </c>
      <c r="H215" s="31">
        <v>11.581890707070707</v>
      </c>
      <c r="I215" s="32"/>
      <c r="K215" s="33">
        <v>0.18857848236152094</v>
      </c>
      <c r="L215" s="33">
        <v>0.19669269753790572</v>
      </c>
      <c r="M215" s="33">
        <v>0.20205002473263836</v>
      </c>
      <c r="N215" s="33">
        <v>0.21973931571188479</v>
      </c>
      <c r="O215" s="33">
        <v>0.25301651892755112</v>
      </c>
      <c r="P215" s="33">
        <v>0.32835288443784616</v>
      </c>
      <c r="Q215" s="33">
        <v>0.5749029337565833</v>
      </c>
      <c r="R215" s="33">
        <v>4.4668360000000004E-2</v>
      </c>
    </row>
    <row r="216" spans="1:20">
      <c r="A216" s="31">
        <v>0.50118720000000005</v>
      </c>
      <c r="B216" s="31">
        <v>12.72517</v>
      </c>
      <c r="C216" s="31">
        <v>13.049189999999999</v>
      </c>
      <c r="D216" s="31">
        <v>14.119669999999999</v>
      </c>
      <c r="E216" s="31">
        <v>16.116340000000001</v>
      </c>
      <c r="F216" s="31">
        <v>20.641999999999999</v>
      </c>
      <c r="G216" s="31">
        <v>35.575690000000002</v>
      </c>
      <c r="H216" s="31">
        <v>12.233335151515153</v>
      </c>
      <c r="I216" s="32"/>
      <c r="K216" s="33">
        <v>0.19918542105428369</v>
      </c>
      <c r="L216" s="33">
        <v>0.20719356684374085</v>
      </c>
      <c r="M216" s="33">
        <v>0.2124693202936915</v>
      </c>
      <c r="N216" s="33">
        <v>0.22989907325061765</v>
      </c>
      <c r="O216" s="33">
        <v>0.26240922275038014</v>
      </c>
      <c r="P216" s="33">
        <v>0.33609685424937336</v>
      </c>
      <c r="Q216" s="33">
        <v>0.57924995139767899</v>
      </c>
      <c r="R216" s="33">
        <v>5.0118720000000005E-2</v>
      </c>
    </row>
    <row r="217" spans="1:20">
      <c r="A217" s="31">
        <v>0.56234130000000004</v>
      </c>
      <c r="B217" s="31">
        <v>13.39873</v>
      </c>
      <c r="C217" s="31">
        <v>13.71747</v>
      </c>
      <c r="D217" s="31">
        <v>14.77304</v>
      </c>
      <c r="E217" s="31">
        <v>16.725950000000001</v>
      </c>
      <c r="F217" s="31">
        <v>21.14799</v>
      </c>
      <c r="G217" s="31">
        <v>35.857849999999999</v>
      </c>
      <c r="H217" s="31">
        <v>12.913698787878788</v>
      </c>
      <c r="I217" s="32"/>
      <c r="K217" s="33">
        <v>0.21026322736798791</v>
      </c>
      <c r="L217" s="33">
        <v>0.21816059509430805</v>
      </c>
      <c r="M217" s="33">
        <v>0.22335037860963822</v>
      </c>
      <c r="N217" s="33">
        <v>0.24053736419436889</v>
      </c>
      <c r="O217" s="33">
        <v>0.27233500529659466</v>
      </c>
      <c r="P217" s="33">
        <v>0.34433547682866028</v>
      </c>
      <c r="Q217" s="33">
        <v>0.5838441326008087</v>
      </c>
      <c r="R217" s="33">
        <v>5.6234130000000007E-2</v>
      </c>
    </row>
    <row r="218" spans="1:20">
      <c r="A218" s="31">
        <v>0.63095730000000005</v>
      </c>
      <c r="B218" s="31">
        <v>14.1008</v>
      </c>
      <c r="C218" s="31">
        <v>14.41398</v>
      </c>
      <c r="D218" s="31">
        <v>15.455310000000001</v>
      </c>
      <c r="E218" s="31">
        <v>17.368110000000001</v>
      </c>
      <c r="F218" s="31">
        <v>21.685829999999999</v>
      </c>
      <c r="G218" s="31">
        <v>36.15652</v>
      </c>
      <c r="H218" s="31">
        <v>13.622860404040404</v>
      </c>
      <c r="I218" s="32"/>
      <c r="K218" s="33">
        <v>0.22180992770450186</v>
      </c>
      <c r="L218" s="33">
        <v>0.22959182842745682</v>
      </c>
      <c r="M218" s="33">
        <v>0.23469108299648209</v>
      </c>
      <c r="N218" s="33">
        <v>0.2516462102726908</v>
      </c>
      <c r="O218" s="33">
        <v>0.2827907729511232</v>
      </c>
      <c r="P218" s="33">
        <v>0.3530926869870501</v>
      </c>
      <c r="Q218" s="33">
        <v>0.58870713267147334</v>
      </c>
      <c r="R218" s="33">
        <v>6.3095730000000003E-2</v>
      </c>
    </row>
    <row r="219" spans="1:20">
      <c r="A219" s="31">
        <v>0.70794579999999996</v>
      </c>
      <c r="B219" s="31">
        <v>14.8307</v>
      </c>
      <c r="C219" s="31">
        <v>15.138019999999999</v>
      </c>
      <c r="D219" s="31">
        <v>16.165410000000001</v>
      </c>
      <c r="E219" s="31">
        <v>18.041820000000001</v>
      </c>
      <c r="F219" s="31">
        <v>22.25628</v>
      </c>
      <c r="G219" s="31">
        <v>36.47298</v>
      </c>
      <c r="H219" s="31">
        <v>14.360133131313132</v>
      </c>
      <c r="I219" s="32"/>
      <c r="K219" s="33">
        <v>0.23381433834107873</v>
      </c>
      <c r="L219" s="33">
        <v>0.24147619495766795</v>
      </c>
      <c r="M219" s="33">
        <v>0.24648003592501205</v>
      </c>
      <c r="N219" s="33">
        <v>0.26320818954807496</v>
      </c>
      <c r="O219" s="33">
        <v>0.29376024352937846</v>
      </c>
      <c r="P219" s="33">
        <v>0.36238085918482915</v>
      </c>
      <c r="Q219" s="33">
        <v>0.5938597928059447</v>
      </c>
      <c r="R219" s="33">
        <v>7.0794579999999996E-2</v>
      </c>
    </row>
    <row r="220" spans="1:20">
      <c r="A220" s="31">
        <v>0.79432820000000004</v>
      </c>
      <c r="B220" s="31">
        <v>15.5871</v>
      </c>
      <c r="C220" s="31">
        <v>15.888210000000001</v>
      </c>
      <c r="D220" s="31">
        <v>16.901689999999999</v>
      </c>
      <c r="E220" s="31">
        <v>18.745229999999999</v>
      </c>
      <c r="F220" s="31">
        <v>22.85924</v>
      </c>
      <c r="G220" s="31">
        <v>36.80829</v>
      </c>
      <c r="H220" s="31">
        <v>15.124173535353535</v>
      </c>
      <c r="I220" s="32"/>
      <c r="K220" s="33">
        <v>0.24625458523175792</v>
      </c>
      <c r="L220" s="33">
        <v>0.25379203937944034</v>
      </c>
      <c r="M220" s="33">
        <v>0.25869476798049784</v>
      </c>
      <c r="N220" s="33">
        <v>0.27519643641595248</v>
      </c>
      <c r="O220" s="33">
        <v>0.3052132949898741</v>
      </c>
      <c r="P220" s="33">
        <v>0.37219836520353872</v>
      </c>
      <c r="Q220" s="33">
        <v>0.59931937211988506</v>
      </c>
      <c r="R220" s="33">
        <v>7.9432820000000001E-2</v>
      </c>
    </row>
    <row r="221" spans="1:20">
      <c r="A221" s="31">
        <v>0.89125089999999996</v>
      </c>
      <c r="B221" s="31">
        <v>16.367909999999998</v>
      </c>
      <c r="C221" s="31">
        <v>16.66245</v>
      </c>
      <c r="D221" s="31">
        <v>17.661770000000001</v>
      </c>
      <c r="E221" s="31">
        <v>19.475560000000002</v>
      </c>
      <c r="F221" s="31">
        <v>23.493539999999999</v>
      </c>
      <c r="G221" s="31">
        <v>37.163220000000003</v>
      </c>
      <c r="H221" s="31">
        <v>15.912870505050504</v>
      </c>
      <c r="I221" s="32"/>
      <c r="K221" s="33">
        <v>0.2590962948757442</v>
      </c>
      <c r="L221" s="33">
        <v>0.26650533192698672</v>
      </c>
      <c r="M221" s="33">
        <v>0.27130108657530622</v>
      </c>
      <c r="N221" s="33">
        <v>0.28757219927700589</v>
      </c>
      <c r="O221" s="33">
        <v>0.31710466285945776</v>
      </c>
      <c r="P221" s="33">
        <v>0.38252615488721164</v>
      </c>
      <c r="Q221" s="33">
        <v>0.60509840789542668</v>
      </c>
      <c r="R221" s="33">
        <v>8.912508999999999E-2</v>
      </c>
    </row>
    <row r="222" spans="1:20" s="35" customFormat="1">
      <c r="A222" s="31">
        <v>1</v>
      </c>
      <c r="B222" s="31">
        <v>17.170269999999999</v>
      </c>
      <c r="C222" s="31">
        <v>17.457840000000001</v>
      </c>
      <c r="D222" s="31">
        <v>18.44256</v>
      </c>
      <c r="E222" s="31">
        <v>20.22917</v>
      </c>
      <c r="F222" s="31">
        <v>24.156849999999999</v>
      </c>
      <c r="G222" s="31">
        <v>37.538089999999997</v>
      </c>
      <c r="H222" s="34">
        <v>16.723335151515148</v>
      </c>
      <c r="I222" s="32"/>
      <c r="J222" s="29"/>
      <c r="K222" s="33">
        <v>0.27229242985089669</v>
      </c>
      <c r="L222" s="33">
        <v>0.27956950555238774</v>
      </c>
      <c r="M222" s="33">
        <v>0.28425177337413432</v>
      </c>
      <c r="N222" s="33">
        <v>0.30028516618086054</v>
      </c>
      <c r="O222" s="33">
        <v>0.32937507998623178</v>
      </c>
      <c r="P222" s="33">
        <v>0.39332629074575987</v>
      </c>
      <c r="Q222" s="33">
        <v>0.61120211043163741</v>
      </c>
      <c r="R222" s="33">
        <v>0.1</v>
      </c>
      <c r="S222" s="29"/>
      <c r="T222" s="29"/>
    </row>
    <row r="223" spans="1:20">
      <c r="A223" s="31">
        <v>1.122018</v>
      </c>
      <c r="B223" s="31">
        <v>17.990539999999999</v>
      </c>
      <c r="C223" s="31">
        <v>18.270710000000001</v>
      </c>
      <c r="D223" s="31">
        <v>19.240220000000001</v>
      </c>
      <c r="E223" s="31">
        <v>21.00159</v>
      </c>
      <c r="F223" s="31">
        <v>24.845580000000002</v>
      </c>
      <c r="G223" s="31">
        <v>37.932639999999999</v>
      </c>
      <c r="H223" s="31">
        <v>17.551890707070704</v>
      </c>
      <c r="I223" s="32"/>
      <c r="K223" s="33">
        <v>0.28578312434721798</v>
      </c>
      <c r="L223" s="33">
        <v>0.29292529310374582</v>
      </c>
      <c r="M223" s="33">
        <v>0.297487072759547</v>
      </c>
      <c r="N223" s="33">
        <v>0.31327281353870162</v>
      </c>
      <c r="O223" s="33">
        <v>0.34195176500509145</v>
      </c>
      <c r="P223" s="33">
        <v>0.40454031973651522</v>
      </c>
      <c r="Q223" s="33">
        <v>0.61762624636052466</v>
      </c>
      <c r="R223" s="33">
        <v>0.11220179999999999</v>
      </c>
    </row>
    <row r="224" spans="1:20">
      <c r="A224" s="31">
        <v>1.2589250000000001</v>
      </c>
      <c r="B224" s="31">
        <v>18.824349999999999</v>
      </c>
      <c r="C224" s="31">
        <v>19.096630000000001</v>
      </c>
      <c r="D224" s="31">
        <v>20.05021</v>
      </c>
      <c r="E224" s="31">
        <v>21.78762</v>
      </c>
      <c r="F224" s="31">
        <v>25.554929999999999</v>
      </c>
      <c r="G224" s="31">
        <v>38.345950000000002</v>
      </c>
      <c r="H224" s="31">
        <v>18.394123030303028</v>
      </c>
      <c r="I224" s="32"/>
      <c r="K224" s="33">
        <v>0.2994965064994089</v>
      </c>
      <c r="L224" s="33">
        <v>0.30650154143441483</v>
      </c>
      <c r="M224" s="33">
        <v>0.31093485465382287</v>
      </c>
      <c r="N224" s="33">
        <v>0.32646122023250307</v>
      </c>
      <c r="O224" s="33">
        <v>0.35475005055618314</v>
      </c>
      <c r="P224" s="33">
        <v>0.41609008737345893</v>
      </c>
      <c r="Q224" s="33">
        <v>0.62435583607226819</v>
      </c>
      <c r="R224" s="33">
        <v>0.12589250000000002</v>
      </c>
    </row>
    <row r="225" spans="1:18">
      <c r="A225" s="31">
        <v>1.4125380000000001</v>
      </c>
      <c r="B225" s="31">
        <v>19.666699999999999</v>
      </c>
      <c r="C225" s="31">
        <v>19.930569999999999</v>
      </c>
      <c r="D225" s="31">
        <v>20.867360000000001</v>
      </c>
      <c r="E225" s="31">
        <v>22.581510000000002</v>
      </c>
      <c r="F225" s="31">
        <v>26.279050000000002</v>
      </c>
      <c r="G225" s="31">
        <v>38.776299999999999</v>
      </c>
      <c r="H225" s="31">
        <v>19.244981616161613</v>
      </c>
      <c r="I225" s="32"/>
      <c r="K225" s="33">
        <v>0.31335034305197851</v>
      </c>
      <c r="L225" s="33">
        <v>0.32021683962145869</v>
      </c>
      <c r="M225" s="33">
        <v>0.32451321966848817</v>
      </c>
      <c r="N225" s="33">
        <v>0.33976620736794905</v>
      </c>
      <c r="O225" s="33">
        <v>0.3676763140781304</v>
      </c>
      <c r="P225" s="33">
        <v>0.42788034287675591</v>
      </c>
      <c r="Q225" s="33">
        <v>0.63136287420937776</v>
      </c>
      <c r="R225" s="33">
        <v>0.14125380000000001</v>
      </c>
    </row>
    <row r="226" spans="1:18">
      <c r="A226" s="31">
        <v>1.5848930000000001</v>
      </c>
      <c r="B226" s="31">
        <v>20.512090000000001</v>
      </c>
      <c r="C226" s="31">
        <v>20.766970000000001</v>
      </c>
      <c r="D226" s="31">
        <v>21.686050000000002</v>
      </c>
      <c r="E226" s="31">
        <v>23.377079999999999</v>
      </c>
      <c r="F226" s="31">
        <v>27.011240000000001</v>
      </c>
      <c r="G226" s="31">
        <v>39.221139999999998</v>
      </c>
      <c r="H226" s="31">
        <v>20.098910909090907</v>
      </c>
      <c r="I226" s="32"/>
      <c r="K226" s="33">
        <v>0.32725417742388663</v>
      </c>
      <c r="L226" s="33">
        <v>0.33398163564964778</v>
      </c>
      <c r="M226" s="33">
        <v>0.33813163885723813</v>
      </c>
      <c r="N226" s="33">
        <v>0.35309626906765934</v>
      </c>
      <c r="O226" s="33">
        <v>0.38062993167018416</v>
      </c>
      <c r="P226" s="33">
        <v>0.43980199560967176</v>
      </c>
      <c r="Q226" s="33">
        <v>0.63860584120115627</v>
      </c>
      <c r="R226" s="33">
        <v>0.1584893</v>
      </c>
    </row>
    <row r="227" spans="1:18">
      <c r="A227" s="31">
        <v>1.7782789999999999</v>
      </c>
      <c r="B227" s="31">
        <v>21.354749999999999</v>
      </c>
      <c r="C227" s="31">
        <v>21.60004</v>
      </c>
      <c r="D227" s="31">
        <v>22.500399999999999</v>
      </c>
      <c r="E227" s="31">
        <v>24.167999999999999</v>
      </c>
      <c r="F227" s="31">
        <v>27.744260000000001</v>
      </c>
      <c r="G227" s="31">
        <v>39.677070000000001</v>
      </c>
      <c r="H227" s="31">
        <v>20.950082626262624</v>
      </c>
      <c r="I227" s="32"/>
      <c r="K227" s="33">
        <v>0.34111311243829662</v>
      </c>
      <c r="L227" s="33">
        <v>0.34770198131391367</v>
      </c>
      <c r="M227" s="33">
        <v>0.35169583837131263</v>
      </c>
      <c r="N227" s="33">
        <v>0.36635566608626102</v>
      </c>
      <c r="O227" s="33">
        <v>0.39350783710390735</v>
      </c>
      <c r="P227" s="33">
        <v>0.45173716255579499</v>
      </c>
      <c r="Q227" s="33">
        <v>0.64602937762000701</v>
      </c>
      <c r="R227" s="33">
        <v>0.17782789999999998</v>
      </c>
    </row>
    <row r="228" spans="1:18">
      <c r="A228" s="31">
        <v>1.9952620000000001</v>
      </c>
      <c r="B228" s="31">
        <v>22.18891</v>
      </c>
      <c r="C228" s="31">
        <v>22.423970000000001</v>
      </c>
      <c r="D228" s="31">
        <v>23.30452</v>
      </c>
      <c r="E228" s="31">
        <v>24.948</v>
      </c>
      <c r="F228" s="31">
        <v>28.470739999999999</v>
      </c>
      <c r="G228" s="31">
        <v>40.139919999999996</v>
      </c>
      <c r="H228" s="31">
        <v>21.792668484848484</v>
      </c>
      <c r="I228" s="32"/>
      <c r="K228" s="33">
        <v>0.35483225091837195</v>
      </c>
      <c r="L228" s="33">
        <v>0.36128392840918822</v>
      </c>
      <c r="M228" s="33">
        <v>0.36511121871825991</v>
      </c>
      <c r="N228" s="33">
        <v>0.37944849635653555</v>
      </c>
      <c r="O228" s="33">
        <v>0.40620794108193814</v>
      </c>
      <c r="P228" s="33">
        <v>0.46356584401471779</v>
      </c>
      <c r="Q228" s="33">
        <v>0.65356558675620124</v>
      </c>
      <c r="R228" s="33">
        <v>0.19952620000000001</v>
      </c>
    </row>
    <row r="229" spans="1:18">
      <c r="A229" s="31">
        <v>2.238721</v>
      </c>
      <c r="B229" s="31">
        <v>23.009080000000001</v>
      </c>
      <c r="C229" s="31">
        <v>23.233280000000001</v>
      </c>
      <c r="D229" s="31">
        <v>24.09282</v>
      </c>
      <c r="E229" s="31">
        <v>25.71123</v>
      </c>
      <c r="F229" s="31">
        <v>29.183579999999999</v>
      </c>
      <c r="G229" s="31">
        <v>40.604900000000001</v>
      </c>
      <c r="H229" s="31">
        <v>22.621123030303028</v>
      </c>
      <c r="I229" s="32"/>
      <c r="K229" s="33">
        <v>0.36832130074958341</v>
      </c>
      <c r="L229" s="33">
        <v>0.37463808774208762</v>
      </c>
      <c r="M229" s="33">
        <v>0.37828855352654206</v>
      </c>
      <c r="N229" s="33">
        <v>0.39228374246664022</v>
      </c>
      <c r="O229" s="33">
        <v>0.41863499282444128</v>
      </c>
      <c r="P229" s="33">
        <v>0.47517243647587093</v>
      </c>
      <c r="Q229" s="33">
        <v>0.66113647694556632</v>
      </c>
      <c r="R229" s="33">
        <v>0.22387209999999999</v>
      </c>
    </row>
    <row r="230" spans="1:18">
      <c r="A230" s="31">
        <v>2.5118860000000001</v>
      </c>
      <c r="B230" s="31">
        <v>23.810369999999999</v>
      </c>
      <c r="C230" s="31">
        <v>24.023099999999999</v>
      </c>
      <c r="D230" s="31">
        <v>24.860330000000001</v>
      </c>
      <c r="E230" s="31">
        <v>26.452490000000001</v>
      </c>
      <c r="F230" s="31">
        <v>29.876380000000001</v>
      </c>
      <c r="G230" s="31">
        <v>41.066839999999999</v>
      </c>
      <c r="H230" s="31">
        <v>23.430506868686866</v>
      </c>
      <c r="I230" s="32"/>
      <c r="K230" s="33">
        <v>0.38149983780806079</v>
      </c>
      <c r="L230" s="33">
        <v>0.38768483942998022</v>
      </c>
      <c r="M230" s="33">
        <v>0.39114854855721931</v>
      </c>
      <c r="N230" s="33">
        <v>0.40478048195917665</v>
      </c>
      <c r="O230" s="33">
        <v>0.43070432497156319</v>
      </c>
      <c r="P230" s="33">
        <v>0.48645273395789623</v>
      </c>
      <c r="Q230" s="33">
        <v>0.66865786929378623</v>
      </c>
      <c r="R230" s="33">
        <v>0.25118859999999998</v>
      </c>
    </row>
    <row r="231" spans="1:18">
      <c r="A231" s="31">
        <v>2.8183829999999999</v>
      </c>
      <c r="B231" s="31">
        <v>24.588789999999999</v>
      </c>
      <c r="C231" s="31">
        <v>24.78951</v>
      </c>
      <c r="D231" s="31">
        <v>25.603000000000002</v>
      </c>
      <c r="E231" s="31">
        <v>27.167580000000001</v>
      </c>
      <c r="F231" s="31">
        <v>30.543800000000001</v>
      </c>
      <c r="G231" s="31">
        <v>41.520519999999998</v>
      </c>
      <c r="H231" s="31">
        <v>24.216789696969695</v>
      </c>
      <c r="I231" s="32"/>
      <c r="K231" s="33">
        <v>0.3943022399559224</v>
      </c>
      <c r="L231" s="33">
        <v>0.40035921755636322</v>
      </c>
      <c r="M231" s="33">
        <v>0.40362737764670981</v>
      </c>
      <c r="N231" s="33">
        <v>0.41687277198656658</v>
      </c>
      <c r="O231" s="33">
        <v>0.44234755234803758</v>
      </c>
      <c r="P231" s="33">
        <v>0.49731978959509787</v>
      </c>
      <c r="Q231" s="33">
        <v>0.67604477079731573</v>
      </c>
      <c r="R231" s="33">
        <v>0.28183829999999999</v>
      </c>
    </row>
    <row r="232" spans="1:18">
      <c r="A232" s="31">
        <v>3.1622780000000001</v>
      </c>
      <c r="B232" s="31">
        <v>25.341539999999998</v>
      </c>
      <c r="C232" s="31">
        <v>25.529800000000002</v>
      </c>
      <c r="D232" s="31">
        <v>26.31803</v>
      </c>
      <c r="E232" s="31">
        <v>27.853539999999999</v>
      </c>
      <c r="F232" s="31">
        <v>31.181920000000002</v>
      </c>
      <c r="G232" s="31">
        <v>41.961039999999997</v>
      </c>
      <c r="H232" s="31">
        <v>24.977143232323229</v>
      </c>
      <c r="I232" s="32"/>
      <c r="K232" s="33">
        <v>0.40668245657009316</v>
      </c>
      <c r="L232" s="33">
        <v>0.41261563200439227</v>
      </c>
      <c r="M232" s="33">
        <v>0.41568091607478214</v>
      </c>
      <c r="N232" s="33">
        <v>0.42851502243196571</v>
      </c>
      <c r="O232" s="33">
        <v>0.45351647968748621</v>
      </c>
      <c r="P232" s="33">
        <v>0.5077097772238941</v>
      </c>
      <c r="Q232" s="33">
        <v>0.68321739875167742</v>
      </c>
      <c r="R232" s="33">
        <v>0.3162278</v>
      </c>
    </row>
    <row r="233" spans="1:18">
      <c r="A233" s="31">
        <v>3.5481340000000001</v>
      </c>
      <c r="B233" s="31">
        <v>26.067229999999999</v>
      </c>
      <c r="C233" s="31">
        <v>26.242719999999998</v>
      </c>
      <c r="D233" s="31">
        <v>27.00403</v>
      </c>
      <c r="E233" s="31">
        <v>28.508870000000002</v>
      </c>
      <c r="F233" s="31">
        <v>31.788419999999999</v>
      </c>
      <c r="G233" s="31">
        <v>42.384219999999999</v>
      </c>
      <c r="H233" s="31">
        <v>25.710163434343432</v>
      </c>
      <c r="I233" s="32"/>
      <c r="K233" s="33">
        <v>0.41861762680554659</v>
      </c>
      <c r="L233" s="33">
        <v>0.42443145053749115</v>
      </c>
      <c r="M233" s="33">
        <v>0.42728881111070222</v>
      </c>
      <c r="N233" s="33">
        <v>0.43968460105879792</v>
      </c>
      <c r="O233" s="33">
        <v>0.46418668371302846</v>
      </c>
      <c r="P233" s="33">
        <v>0.51758492217604224</v>
      </c>
      <c r="Q233" s="33">
        <v>0.69010769362529678</v>
      </c>
      <c r="R233" s="33">
        <v>0.3548134</v>
      </c>
    </row>
    <row r="234" spans="1:18">
      <c r="A234" s="31">
        <v>3.9810720000000002</v>
      </c>
      <c r="B234" s="31">
        <v>26.765979999999999</v>
      </c>
      <c r="C234" s="31">
        <v>26.928529999999999</v>
      </c>
      <c r="D234" s="31">
        <v>27.661200000000001</v>
      </c>
      <c r="E234" s="31">
        <v>29.133649999999999</v>
      </c>
      <c r="F234" s="31">
        <v>32.362720000000003</v>
      </c>
      <c r="G234" s="31">
        <v>42.786929999999998</v>
      </c>
      <c r="H234" s="31">
        <v>26.415971515151512</v>
      </c>
      <c r="I234" s="32"/>
      <c r="K234" s="33">
        <v>0.43010972426041449</v>
      </c>
      <c r="L234" s="33">
        <v>0.43580862701781042</v>
      </c>
      <c r="M234" s="33">
        <v>0.43845529612246281</v>
      </c>
      <c r="N234" s="33">
        <v>0.45038476430398056</v>
      </c>
      <c r="O234" s="33">
        <v>0.4743594669994311</v>
      </c>
      <c r="P234" s="33">
        <v>0.52693578078448222</v>
      </c>
      <c r="Q234" s="33">
        <v>0.69666469218041571</v>
      </c>
      <c r="R234" s="33">
        <v>0.39810719999999999</v>
      </c>
    </row>
    <row r="235" spans="1:18">
      <c r="A235" s="31">
        <v>4.4668359999999998</v>
      </c>
      <c r="B235" s="31">
        <v>27.439409999999999</v>
      </c>
      <c r="C235" s="31">
        <v>27.589079999999999</v>
      </c>
      <c r="D235" s="31">
        <v>28.2913</v>
      </c>
      <c r="E235" s="31">
        <v>29.729500000000002</v>
      </c>
      <c r="F235" s="31">
        <v>32.905970000000003</v>
      </c>
      <c r="G235" s="31">
        <v>43.167349999999999</v>
      </c>
      <c r="H235" s="31">
        <v>27.096203838383836</v>
      </c>
      <c r="I235" s="32"/>
      <c r="K235" s="33">
        <v>0.44118539250947597</v>
      </c>
      <c r="L235" s="33">
        <v>0.44677353858438124</v>
      </c>
      <c r="M235" s="33">
        <v>0.44921049315155032</v>
      </c>
      <c r="N235" s="33">
        <v>0.46064416881238723</v>
      </c>
      <c r="O235" s="33">
        <v>0.4840612066857255</v>
      </c>
      <c r="P235" s="33">
        <v>0.53578107756148885</v>
      </c>
      <c r="Q235" s="33">
        <v>0.70285876084108556</v>
      </c>
      <c r="R235" s="33">
        <v>0.44668359999999996</v>
      </c>
    </row>
    <row r="236" spans="1:18">
      <c r="A236" s="31">
        <v>5.0118720000000003</v>
      </c>
      <c r="B236" s="31">
        <v>28.090599999999998</v>
      </c>
      <c r="C236" s="31">
        <v>28.227599999999999</v>
      </c>
      <c r="D236" s="31">
        <v>28.897600000000001</v>
      </c>
      <c r="E236" s="31">
        <v>30.29954</v>
      </c>
      <c r="F236" s="31">
        <v>33.420909999999999</v>
      </c>
      <c r="G236" s="31">
        <v>43.525129999999997</v>
      </c>
      <c r="H236" s="31">
        <v>27.753971515151513</v>
      </c>
      <c r="I236" s="32"/>
      <c r="K236" s="33">
        <v>0.45189528723811345</v>
      </c>
      <c r="L236" s="33">
        <v>0.45737633436573233</v>
      </c>
      <c r="M236" s="33">
        <v>0.45960699365418134</v>
      </c>
      <c r="N236" s="33">
        <v>0.47051605732761809</v>
      </c>
      <c r="O236" s="33">
        <v>0.49334270318782381</v>
      </c>
      <c r="P236" s="33">
        <v>0.54416542569283133</v>
      </c>
      <c r="Q236" s="33">
        <v>0.70868420084270067</v>
      </c>
      <c r="R236" s="33">
        <v>0.50118720000000005</v>
      </c>
    </row>
    <row r="237" spans="1:18">
      <c r="A237" s="31">
        <v>5.6234130000000002</v>
      </c>
      <c r="B237" s="31">
        <v>28.723839999999999</v>
      </c>
      <c r="C237" s="31">
        <v>28.848549999999999</v>
      </c>
      <c r="D237" s="31">
        <v>29.484649999999998</v>
      </c>
      <c r="E237" s="31">
        <v>30.848130000000001</v>
      </c>
      <c r="F237" s="31">
        <v>33.911589999999997</v>
      </c>
      <c r="G237" s="31">
        <v>43.861339999999998</v>
      </c>
      <c r="H237" s="31">
        <v>28.393607878787876</v>
      </c>
      <c r="I237" s="32"/>
      <c r="K237" s="33">
        <v>0.46230996457953821</v>
      </c>
      <c r="L237" s="33">
        <v>0.4676868649337429</v>
      </c>
      <c r="M237" s="33">
        <v>0.46971741617361495</v>
      </c>
      <c r="N237" s="33">
        <v>0.48007451378954491</v>
      </c>
      <c r="O237" s="33">
        <v>0.5022749468305262</v>
      </c>
      <c r="P237" s="33">
        <v>0.55215476802608787</v>
      </c>
      <c r="Q237" s="33">
        <v>0.71415843412276958</v>
      </c>
      <c r="R237" s="33">
        <v>0.56234130000000004</v>
      </c>
    </row>
    <row r="238" spans="1:18">
      <c r="A238" s="31">
        <v>6.3095730000000003</v>
      </c>
      <c r="B238" s="31">
        <v>29.344339999999999</v>
      </c>
      <c r="C238" s="31">
        <v>29.457280000000001</v>
      </c>
      <c r="D238" s="31">
        <v>30.057970000000001</v>
      </c>
      <c r="E238" s="31">
        <v>31.380590000000002</v>
      </c>
      <c r="F238" s="31">
        <v>34.383090000000003</v>
      </c>
      <c r="G238" s="31">
        <v>44.178330000000003</v>
      </c>
      <c r="H238" s="31">
        <v>29.020375555555553</v>
      </c>
      <c r="I238" s="32"/>
      <c r="K238" s="33">
        <v>0.47251511158597193</v>
      </c>
      <c r="L238" s="33">
        <v>0.47778996047011224</v>
      </c>
      <c r="M238" s="33">
        <v>0.47962887039739277</v>
      </c>
      <c r="N238" s="33">
        <v>0.4894094158570893</v>
      </c>
      <c r="O238" s="33">
        <v>0.51094455883583689</v>
      </c>
      <c r="P238" s="33">
        <v>0.55983181805896176</v>
      </c>
      <c r="Q238" s="33">
        <v>0.71931972381507214</v>
      </c>
      <c r="R238" s="33">
        <v>0.63095730000000005</v>
      </c>
    </row>
    <row r="239" spans="1:18">
      <c r="A239" s="31">
        <v>7.0794579999999998</v>
      </c>
      <c r="B239" s="31">
        <v>29.95786</v>
      </c>
      <c r="C239" s="31">
        <v>30.059650000000001</v>
      </c>
      <c r="D239" s="31">
        <v>30.62369</v>
      </c>
      <c r="E239" s="31">
        <v>31.902850000000001</v>
      </c>
      <c r="F239" s="31">
        <v>34.841119999999997</v>
      </c>
      <c r="G239" s="31">
        <v>44.479480000000002</v>
      </c>
      <c r="H239" s="31">
        <v>29.640092727272727</v>
      </c>
      <c r="I239" s="32"/>
      <c r="K239" s="33">
        <v>0.48260546096774021</v>
      </c>
      <c r="L239" s="33">
        <v>0.48777940635806283</v>
      </c>
      <c r="M239" s="33">
        <v>0.48943676992719587</v>
      </c>
      <c r="N239" s="33">
        <v>0.49862057332177079</v>
      </c>
      <c r="O239" s="33">
        <v>0.51944809255835778</v>
      </c>
      <c r="P239" s="33">
        <v>0.56728954706544554</v>
      </c>
      <c r="Q239" s="33">
        <v>0.72422310370351317</v>
      </c>
      <c r="R239" s="33">
        <v>0.70794579999999996</v>
      </c>
    </row>
    <row r="240" spans="1:18">
      <c r="A240" s="31">
        <v>7.943282</v>
      </c>
      <c r="B240" s="31">
        <v>30.570399999999999</v>
      </c>
      <c r="C240" s="31">
        <v>30.66168</v>
      </c>
      <c r="D240" s="31">
        <v>31.188210000000002</v>
      </c>
      <c r="E240" s="31">
        <v>32.421109999999999</v>
      </c>
      <c r="F240" s="31">
        <v>35.29166</v>
      </c>
      <c r="G240" s="31">
        <v>44.768790000000003</v>
      </c>
      <c r="H240" s="31">
        <v>30.258819999999996</v>
      </c>
      <c r="I240" s="32"/>
      <c r="K240" s="33">
        <v>0.49267969263143219</v>
      </c>
      <c r="L240" s="33">
        <v>0.49775289570511788</v>
      </c>
      <c r="M240" s="33">
        <v>0.49923913351423926</v>
      </c>
      <c r="N240" s="33">
        <v>0.50781219216494766</v>
      </c>
      <c r="O240" s="33">
        <v>0.52788649754252981</v>
      </c>
      <c r="P240" s="33">
        <v>0.57462532250937115</v>
      </c>
      <c r="Q240" s="33">
        <v>0.72893370252644152</v>
      </c>
      <c r="R240" s="33">
        <v>0.79432820000000004</v>
      </c>
    </row>
    <row r="241" spans="1:20">
      <c r="A241" s="31">
        <v>8.912509</v>
      </c>
      <c r="B241" s="31">
        <v>31.18779</v>
      </c>
      <c r="C241" s="31">
        <v>31.269210000000001</v>
      </c>
      <c r="D241" s="31">
        <v>31.75778</v>
      </c>
      <c r="E241" s="31">
        <v>32.941490000000002</v>
      </c>
      <c r="F241" s="31">
        <v>35.740560000000002</v>
      </c>
      <c r="G241" s="31">
        <v>45.05059</v>
      </c>
      <c r="H241" s="31">
        <v>30.88244626262626</v>
      </c>
      <c r="I241" s="32"/>
      <c r="K241" s="33">
        <v>0.50283369055295046</v>
      </c>
      <c r="L241" s="33">
        <v>0.50780535364742097</v>
      </c>
      <c r="M241" s="33">
        <v>0.50913104911651241</v>
      </c>
      <c r="N241" s="33">
        <v>0.51708603604028991</v>
      </c>
      <c r="O241" s="33">
        <v>0.53635942075802689</v>
      </c>
      <c r="P241" s="33">
        <v>0.58193439517057377</v>
      </c>
      <c r="Q241" s="33">
        <v>0.73352202214311968</v>
      </c>
      <c r="R241" s="33">
        <v>0.89125089999999996</v>
      </c>
    </row>
    <row r="242" spans="1:20" s="35" customFormat="1">
      <c r="A242" s="31">
        <v>10</v>
      </c>
      <c r="B242" s="31">
        <v>31.815460000000002</v>
      </c>
      <c r="C242" s="31">
        <v>31.887599999999999</v>
      </c>
      <c r="D242" s="31">
        <v>32.338259999999998</v>
      </c>
      <c r="E242" s="31">
        <v>33.469790000000003</v>
      </c>
      <c r="F242" s="31">
        <v>36.193330000000003</v>
      </c>
      <c r="G242" s="31">
        <v>45.329140000000002</v>
      </c>
      <c r="H242" s="34">
        <v>31.516456363636365</v>
      </c>
      <c r="I242" s="32"/>
      <c r="J242" s="29"/>
      <c r="K242" s="33">
        <v>0.51315676004775834</v>
      </c>
      <c r="L242" s="33">
        <v>0.51802519244728074</v>
      </c>
      <c r="M242" s="33">
        <v>0.51919978924340271</v>
      </c>
      <c r="N242" s="33">
        <v>0.52653751854947872</v>
      </c>
      <c r="O242" s="33">
        <v>0.54496129887545464</v>
      </c>
      <c r="P242" s="33">
        <v>0.58930647988612894</v>
      </c>
      <c r="Q242" s="33">
        <v>0.73805742465988966</v>
      </c>
      <c r="R242" s="33">
        <v>1</v>
      </c>
      <c r="S242" s="29"/>
      <c r="T242" s="29"/>
    </row>
    <row r="243" spans="1:20">
      <c r="A243" s="31">
        <v>11.220179999999999</v>
      </c>
      <c r="B243" s="31">
        <v>32.45823</v>
      </c>
      <c r="C243" s="31">
        <v>32.521599999999999</v>
      </c>
      <c r="D243" s="31">
        <v>32.934869999999997</v>
      </c>
      <c r="E243" s="31">
        <v>34.011279999999999</v>
      </c>
      <c r="F243" s="31">
        <v>36.654910000000001</v>
      </c>
      <c r="G243" s="31">
        <v>45.608460000000001</v>
      </c>
      <c r="H243" s="31">
        <v>32.165718989898991</v>
      </c>
      <c r="I243" s="32"/>
      <c r="K243" s="33">
        <v>0.52372817397414895</v>
      </c>
      <c r="L243" s="33">
        <v>0.52849089223440748</v>
      </c>
      <c r="M243" s="33">
        <v>0.52952269427169951</v>
      </c>
      <c r="N243" s="33">
        <v>0.53625163269605947</v>
      </c>
      <c r="O243" s="33">
        <v>0.55377793900758776</v>
      </c>
      <c r="P243" s="33">
        <v>0.59682201064789742</v>
      </c>
      <c r="Q243" s="33">
        <v>0.74260536445879155</v>
      </c>
      <c r="R243" s="33">
        <v>1.122018</v>
      </c>
    </row>
    <row r="244" spans="1:20">
      <c r="A244" s="31">
        <v>12.58925</v>
      </c>
      <c r="B244" s="31">
        <v>33.120150000000002</v>
      </c>
      <c r="C244" s="31">
        <v>33.175190000000001</v>
      </c>
      <c r="D244" s="31">
        <v>33.552070000000001</v>
      </c>
      <c r="E244" s="31">
        <v>34.570619999999998</v>
      </c>
      <c r="F244" s="31">
        <v>37.129600000000003</v>
      </c>
      <c r="G244" s="31">
        <v>45.892069999999997</v>
      </c>
      <c r="H244" s="31">
        <v>32.834325050505051</v>
      </c>
      <c r="I244" s="32"/>
      <c r="K244" s="33">
        <v>0.53461454126907015</v>
      </c>
      <c r="L244" s="33">
        <v>0.53926839585637942</v>
      </c>
      <c r="M244" s="33">
        <v>0.54016456729605988</v>
      </c>
      <c r="N244" s="33">
        <v>0.54630099702329105</v>
      </c>
      <c r="O244" s="33">
        <v>0.56288521613460285</v>
      </c>
      <c r="P244" s="33">
        <v>0.60455100084960445</v>
      </c>
      <c r="Q244" s="33">
        <v>0.74722315482957269</v>
      </c>
      <c r="R244" s="33">
        <v>1.2589250000000001</v>
      </c>
    </row>
    <row r="245" spans="1:20">
      <c r="A245" s="31">
        <v>14.12538</v>
      </c>
      <c r="B245" s="31">
        <v>33.804499999999997</v>
      </c>
      <c r="C245" s="31">
        <v>33.851610000000001</v>
      </c>
      <c r="D245" s="31">
        <v>34.193469999999998</v>
      </c>
      <c r="E245" s="31">
        <v>35.151789999999998</v>
      </c>
      <c r="F245" s="31">
        <v>37.621040000000001</v>
      </c>
      <c r="G245" s="31">
        <v>46.182960000000001</v>
      </c>
      <c r="H245" s="31">
        <v>33.525587676767671</v>
      </c>
      <c r="I245" s="32"/>
      <c r="K245" s="33">
        <v>0.54586980694812381</v>
      </c>
      <c r="L245" s="33">
        <v>0.55041110887864264</v>
      </c>
      <c r="M245" s="33">
        <v>0.55117816259454655</v>
      </c>
      <c r="N245" s="33">
        <v>0.55674439021753319</v>
      </c>
      <c r="O245" s="33">
        <v>0.57234793335115686</v>
      </c>
      <c r="P245" s="33">
        <v>0.61255271764314723</v>
      </c>
      <c r="Q245" s="33">
        <v>0.75195947950414888</v>
      </c>
      <c r="R245" s="33">
        <v>1.4125380000000001</v>
      </c>
    </row>
    <row r="246" spans="1:20">
      <c r="A246" s="31">
        <v>15.848929999999999</v>
      </c>
      <c r="B246" s="31">
        <v>34.513779999999997</v>
      </c>
      <c r="C246" s="31">
        <v>34.553370000000001</v>
      </c>
      <c r="D246" s="31">
        <v>34.861829999999998</v>
      </c>
      <c r="E246" s="31">
        <v>35.75808</v>
      </c>
      <c r="F246" s="31">
        <v>38.132249999999999</v>
      </c>
      <c r="G246" s="31">
        <v>46.483550000000001</v>
      </c>
      <c r="H246" s="31">
        <v>34.242032121212119</v>
      </c>
      <c r="I246" s="32"/>
      <c r="K246" s="33">
        <v>0.5575350876390559</v>
      </c>
      <c r="L246" s="33">
        <v>0.56195973676266531</v>
      </c>
      <c r="M246" s="33">
        <v>0.56260434845047336</v>
      </c>
      <c r="N246" s="33">
        <v>0.5676267511082469</v>
      </c>
      <c r="O246" s="33">
        <v>0.58221965904454187</v>
      </c>
      <c r="P246" s="33">
        <v>0.62087633322597946</v>
      </c>
      <c r="Q246" s="33">
        <v>0.75685374136922101</v>
      </c>
      <c r="R246" s="33">
        <v>1.5848929999999999</v>
      </c>
    </row>
    <row r="247" spans="1:20">
      <c r="A247" s="31">
        <v>17.782789999999999</v>
      </c>
      <c r="B247" s="31">
        <v>35.249769999999998</v>
      </c>
      <c r="C247" s="31">
        <v>35.282290000000003</v>
      </c>
      <c r="D247" s="31">
        <v>35.559139999999999</v>
      </c>
      <c r="E247" s="31">
        <v>36.392189999999999</v>
      </c>
      <c r="F247" s="31">
        <v>38.66574</v>
      </c>
      <c r="G247" s="31">
        <v>46.795749999999998</v>
      </c>
      <c r="H247" s="31">
        <v>34.985456363636359</v>
      </c>
      <c r="I247" s="32"/>
      <c r="K247" s="33">
        <v>0.56963965838082076</v>
      </c>
      <c r="L247" s="33">
        <v>0.5739432617970126</v>
      </c>
      <c r="M247" s="33">
        <v>0.57447275843978907</v>
      </c>
      <c r="N247" s="33">
        <v>0.57898048124276047</v>
      </c>
      <c r="O247" s="33">
        <v>0.5925443551131433</v>
      </c>
      <c r="P247" s="33">
        <v>0.62956271588141488</v>
      </c>
      <c r="Q247" s="33">
        <v>0.76193703939735069</v>
      </c>
      <c r="R247" s="33">
        <v>1.7782789999999999</v>
      </c>
    </row>
    <row r="248" spans="1:20">
      <c r="A248" s="31">
        <v>19.95262</v>
      </c>
      <c r="B248" s="31">
        <v>36.013620000000003</v>
      </c>
      <c r="C248" s="31">
        <v>36.039610000000003</v>
      </c>
      <c r="D248" s="31">
        <v>36.286650000000002</v>
      </c>
      <c r="E248" s="31">
        <v>37.056179999999998</v>
      </c>
      <c r="F248" s="31">
        <v>39.223579999999998</v>
      </c>
      <c r="G248" s="31">
        <v>47.120989999999999</v>
      </c>
      <c r="H248" s="31">
        <v>35.757022020202022</v>
      </c>
      <c r="I248" s="32"/>
      <c r="K248" s="33">
        <v>0.58220243282218165</v>
      </c>
      <c r="L248" s="33">
        <v>0.58638040849395978</v>
      </c>
      <c r="M248" s="33">
        <v>0.58680358247138165</v>
      </c>
      <c r="N248" s="33">
        <v>0.59082593335180822</v>
      </c>
      <c r="O248" s="33">
        <v>0.6033555628572107</v>
      </c>
      <c r="P248" s="33">
        <v>0.63864556973154907</v>
      </c>
      <c r="Q248" s="33">
        <v>0.76723265711249777</v>
      </c>
      <c r="R248" s="33">
        <v>1.9952619999999999</v>
      </c>
    </row>
    <row r="249" spans="1:20">
      <c r="A249" s="31">
        <v>22.38721</v>
      </c>
      <c r="B249" s="31">
        <v>36.80592</v>
      </c>
      <c r="C249" s="31">
        <v>36.826030000000003</v>
      </c>
      <c r="D249" s="31">
        <v>37.044989999999999</v>
      </c>
      <c r="E249" s="31">
        <v>37.751559999999998</v>
      </c>
      <c r="F249" s="31">
        <v>39.807510000000001</v>
      </c>
      <c r="G249" s="31">
        <v>47.460389999999997</v>
      </c>
      <c r="H249" s="31">
        <v>36.55732505050505</v>
      </c>
      <c r="I249" s="32"/>
      <c r="K249" s="33">
        <v>0.59523311448728622</v>
      </c>
      <c r="L249" s="33">
        <v>0.59928078334241341</v>
      </c>
      <c r="M249" s="33">
        <v>0.59960821807446241</v>
      </c>
      <c r="N249" s="33">
        <v>0.60317336521167975</v>
      </c>
      <c r="O249" s="33">
        <v>0.614677868375471</v>
      </c>
      <c r="P249" s="33">
        <v>0.64815322577756385</v>
      </c>
      <c r="Q249" s="33">
        <v>0.77275883056139993</v>
      </c>
      <c r="R249" s="33">
        <v>2.238721</v>
      </c>
    </row>
    <row r="250" spans="1:20">
      <c r="A250" s="31">
        <v>25.118860000000002</v>
      </c>
      <c r="B250" s="31">
        <v>37.626779999999997</v>
      </c>
      <c r="C250" s="31">
        <v>37.641779999999997</v>
      </c>
      <c r="D250" s="31">
        <v>37.834249999999997</v>
      </c>
      <c r="E250" s="31">
        <v>38.479280000000003</v>
      </c>
      <c r="F250" s="31">
        <v>40.419020000000003</v>
      </c>
      <c r="G250" s="31">
        <v>47.814749999999997</v>
      </c>
      <c r="H250" s="31">
        <v>37.386476565656558</v>
      </c>
      <c r="I250" s="32"/>
      <c r="K250" s="33">
        <v>0.60873351250775531</v>
      </c>
      <c r="L250" s="33">
        <v>0.61264617738267779</v>
      </c>
      <c r="M250" s="33">
        <v>0.61289041015148615</v>
      </c>
      <c r="N250" s="33">
        <v>0.61602424221898822</v>
      </c>
      <c r="O250" s="33">
        <v>0.6265267397432821</v>
      </c>
      <c r="P250" s="33">
        <v>0.65810994447449411</v>
      </c>
      <c r="Q250" s="33">
        <v>0.77852858549172677</v>
      </c>
      <c r="R250" s="33">
        <v>2.5118860000000001</v>
      </c>
    </row>
    <row r="251" spans="1:20">
      <c r="A251" s="31">
        <v>28.18383</v>
      </c>
      <c r="B251" s="31">
        <v>38.475879999999997</v>
      </c>
      <c r="C251" s="31">
        <v>38.486600000000003</v>
      </c>
      <c r="D251" s="31">
        <v>38.654040000000002</v>
      </c>
      <c r="E251" s="31">
        <v>39.239730000000002</v>
      </c>
      <c r="F251" s="31">
        <v>41.059310000000004</v>
      </c>
      <c r="G251" s="31">
        <v>48.184739999999998</v>
      </c>
      <c r="H251" s="31">
        <v>38.24415333333333</v>
      </c>
      <c r="I251" s="32"/>
      <c r="K251" s="33">
        <v>0.62269836395523781</v>
      </c>
      <c r="L251" s="33">
        <v>0.62647138031568539</v>
      </c>
      <c r="M251" s="33">
        <v>0.62664592533446051</v>
      </c>
      <c r="N251" s="33">
        <v>0.62937221432174451</v>
      </c>
      <c r="O251" s="33">
        <v>0.63890852701263268</v>
      </c>
      <c r="P251" s="33">
        <v>0.66853526444384459</v>
      </c>
      <c r="Q251" s="33">
        <v>0.78455283096715189</v>
      </c>
      <c r="R251" s="33">
        <v>2.8183829999999999</v>
      </c>
    </row>
    <row r="252" spans="1:20">
      <c r="A252" s="31">
        <v>31.622779999999999</v>
      </c>
      <c r="B252" s="31">
        <v>39.352490000000003</v>
      </c>
      <c r="C252" s="31">
        <v>39.3598</v>
      </c>
      <c r="D252" s="31">
        <v>39.503590000000003</v>
      </c>
      <c r="E252" s="31">
        <v>40.032699999999998</v>
      </c>
      <c r="F252" s="31">
        <v>41.729329999999997</v>
      </c>
      <c r="G252" s="31">
        <v>48.570880000000002</v>
      </c>
      <c r="H252" s="31">
        <v>39.129617979797985</v>
      </c>
      <c r="I252" s="32"/>
      <c r="K252" s="33">
        <v>0.63711566277443188</v>
      </c>
      <c r="L252" s="33">
        <v>0.64074450614668754</v>
      </c>
      <c r="M252" s="33">
        <v>0.64086352891602005</v>
      </c>
      <c r="N252" s="33">
        <v>0.64320474423781626</v>
      </c>
      <c r="O252" s="33">
        <v>0.65181981092475971</v>
      </c>
      <c r="P252" s="33">
        <v>0.67944465376097296</v>
      </c>
      <c r="Q252" s="33">
        <v>0.79084003372366074</v>
      </c>
      <c r="R252" s="33">
        <v>3.1622779999999997</v>
      </c>
    </row>
    <row r="253" spans="1:20">
      <c r="A253" s="31">
        <v>35.481340000000003</v>
      </c>
      <c r="B253" s="31">
        <v>40.255479999999999</v>
      </c>
      <c r="C253" s="31">
        <v>40.260210000000001</v>
      </c>
      <c r="D253" s="31">
        <v>40.381700000000002</v>
      </c>
      <c r="E253" s="31">
        <v>40.85736</v>
      </c>
      <c r="F253" s="31">
        <v>42.429659999999998</v>
      </c>
      <c r="G253" s="31">
        <v>48.97363</v>
      </c>
      <c r="H253" s="31">
        <v>40.041729090909087</v>
      </c>
      <c r="I253" s="32"/>
      <c r="K253" s="33">
        <v>0.65196682424959618</v>
      </c>
      <c r="L253" s="33">
        <v>0.65544715600710035</v>
      </c>
      <c r="M253" s="33">
        <v>0.65552417074019786</v>
      </c>
      <c r="N253" s="33">
        <v>0.6575022933456991</v>
      </c>
      <c r="O253" s="33">
        <v>0.66524707726645571</v>
      </c>
      <c r="P253" s="33">
        <v>0.69084755609294002</v>
      </c>
      <c r="Q253" s="33">
        <v>0.79739768356616314</v>
      </c>
      <c r="R253" s="33">
        <v>3.5481340000000001</v>
      </c>
    </row>
    <row r="254" spans="1:20">
      <c r="A254" s="31">
        <v>39.810720000000003</v>
      </c>
      <c r="B254" s="31">
        <v>41.18327</v>
      </c>
      <c r="C254" s="31">
        <v>41.186149999999998</v>
      </c>
      <c r="D254" s="31">
        <v>41.286799999999999</v>
      </c>
      <c r="E254" s="31">
        <v>41.712220000000002</v>
      </c>
      <c r="F254" s="31">
        <v>43.160420000000002</v>
      </c>
      <c r="G254" s="31">
        <v>49.3934</v>
      </c>
      <c r="H254" s="31">
        <v>40.978890707070704</v>
      </c>
      <c r="I254" s="32"/>
      <c r="K254" s="33">
        <v>0.66722586267199613</v>
      </c>
      <c r="L254" s="33">
        <v>0.6705536040452762</v>
      </c>
      <c r="M254" s="33">
        <v>0.67060049673688737</v>
      </c>
      <c r="N254" s="33">
        <v>0.67223929861559095</v>
      </c>
      <c r="O254" s="33">
        <v>0.67916606558268566</v>
      </c>
      <c r="P254" s="33">
        <v>0.70274592530189617</v>
      </c>
      <c r="Q254" s="33">
        <v>0.80423245619034001</v>
      </c>
      <c r="R254" s="33">
        <v>3.9810720000000002</v>
      </c>
    </row>
    <row r="255" spans="1:20">
      <c r="A255" s="31">
        <v>44.66836</v>
      </c>
      <c r="B255" s="31">
        <v>42.133780000000002</v>
      </c>
      <c r="C255" s="31">
        <v>42.135420000000003</v>
      </c>
      <c r="D255" s="31">
        <v>42.216859999999997</v>
      </c>
      <c r="E255" s="31">
        <v>42.595129999999997</v>
      </c>
      <c r="F255" s="31">
        <v>43.921109999999999</v>
      </c>
      <c r="G255" s="31">
        <v>49.830500000000001</v>
      </c>
      <c r="H255" s="31">
        <v>41.939001818181815</v>
      </c>
      <c r="I255" s="32"/>
      <c r="K255" s="33">
        <v>0.68285856900734709</v>
      </c>
      <c r="L255" s="33">
        <v>0.68602998331727372</v>
      </c>
      <c r="M255" s="33">
        <v>0.6860566860999967</v>
      </c>
      <c r="N255" s="33">
        <v>0.68738270721277972</v>
      </c>
      <c r="O255" s="33">
        <v>0.69354176917658705</v>
      </c>
      <c r="P255" s="33">
        <v>0.71513162029554767</v>
      </c>
      <c r="Q255" s="33">
        <v>0.81134939907341341</v>
      </c>
      <c r="R255" s="33">
        <v>4.4668359999999998</v>
      </c>
    </row>
    <row r="256" spans="1:20">
      <c r="A256" s="31">
        <v>50.118720000000003</v>
      </c>
      <c r="B256" s="31">
        <v>43.10436</v>
      </c>
      <c r="C256" s="31">
        <v>43.105220000000003</v>
      </c>
      <c r="D256" s="31">
        <v>43.169330000000002</v>
      </c>
      <c r="E256" s="31">
        <v>43.503230000000002</v>
      </c>
      <c r="F256" s="31">
        <v>44.710459999999998</v>
      </c>
      <c r="G256" s="31">
        <v>50.285119999999999</v>
      </c>
      <c r="H256" s="31">
        <v>42.919385656565652</v>
      </c>
      <c r="I256" s="32"/>
      <c r="K256" s="33">
        <v>0.69882135963023895</v>
      </c>
      <c r="L256" s="33">
        <v>0.70183314603393665</v>
      </c>
      <c r="M256" s="33">
        <v>0.70184714871268172</v>
      </c>
      <c r="N256" s="33">
        <v>0.70289099956656831</v>
      </c>
      <c r="O256" s="33">
        <v>0.70832762100024071</v>
      </c>
      <c r="P256" s="33">
        <v>0.72798396269946897</v>
      </c>
      <c r="Q256" s="33">
        <v>0.81875160583045492</v>
      </c>
      <c r="R256" s="33">
        <v>5.0118720000000003</v>
      </c>
    </row>
    <row r="257" spans="1:20">
      <c r="A257" s="31">
        <v>56.23413</v>
      </c>
      <c r="B257" s="31">
        <v>44.091749999999998</v>
      </c>
      <c r="C257" s="31">
        <v>44.092170000000003</v>
      </c>
      <c r="D257" s="31">
        <v>44.141030000000001</v>
      </c>
      <c r="E257" s="31">
        <v>44.433010000000003</v>
      </c>
      <c r="F257" s="31">
        <v>45.52628</v>
      </c>
      <c r="G257" s="31">
        <v>50.757190000000001</v>
      </c>
      <c r="H257" s="31">
        <v>43.916749292929289</v>
      </c>
      <c r="I257" s="32"/>
      <c r="K257" s="33">
        <v>0.71506061845809155</v>
      </c>
      <c r="L257" s="33">
        <v>0.7179100122735107</v>
      </c>
      <c r="M257" s="33">
        <v>0.7179168507910374</v>
      </c>
      <c r="N257" s="33">
        <v>0.71871239832996892</v>
      </c>
      <c r="O257" s="33">
        <v>0.72346647058574509</v>
      </c>
      <c r="P257" s="33">
        <v>0.74126729452941387</v>
      </c>
      <c r="Q257" s="33">
        <v>0.82643793670854337</v>
      </c>
      <c r="R257" s="33">
        <v>5.6234130000000002</v>
      </c>
    </row>
    <row r="258" spans="1:20">
      <c r="A258" s="31">
        <v>63.095730000000003</v>
      </c>
      <c r="B258" s="31">
        <v>45.092019999999998</v>
      </c>
      <c r="C258" s="31">
        <v>45.092210000000001</v>
      </c>
      <c r="D258" s="31">
        <v>45.12811</v>
      </c>
      <c r="E258" s="31">
        <v>45.380310000000001</v>
      </c>
      <c r="F258" s="31">
        <v>46.365360000000003</v>
      </c>
      <c r="G258" s="31">
        <v>51.24635</v>
      </c>
      <c r="H258" s="31">
        <v>44.927123030303029</v>
      </c>
      <c r="I258" s="32"/>
      <c r="K258" s="33">
        <v>0.73151171015208905</v>
      </c>
      <c r="L258" s="33">
        <v>0.73419659305056817</v>
      </c>
      <c r="M258" s="33">
        <v>0.73419968666563984</v>
      </c>
      <c r="N258" s="33">
        <v>0.73478421709232089</v>
      </c>
      <c r="O258" s="33">
        <v>0.73889058404521757</v>
      </c>
      <c r="P258" s="33">
        <v>0.75492934997285766</v>
      </c>
      <c r="Q258" s="33">
        <v>0.83440253012122734</v>
      </c>
      <c r="R258" s="33">
        <v>6.3095730000000003</v>
      </c>
    </row>
    <row r="259" spans="1:20">
      <c r="A259" s="31">
        <v>70.794579999999996</v>
      </c>
      <c r="B259" s="31">
        <v>46.100569999999998</v>
      </c>
      <c r="C259" s="31">
        <v>46.100639999999999</v>
      </c>
      <c r="D259" s="31">
        <v>46.12594</v>
      </c>
      <c r="E259" s="31">
        <v>46.340380000000003</v>
      </c>
      <c r="F259" s="31">
        <v>47.223460000000003</v>
      </c>
      <c r="G259" s="31">
        <v>51.751710000000003</v>
      </c>
      <c r="H259" s="31">
        <v>45.945860404040403</v>
      </c>
      <c r="I259" s="32"/>
      <c r="K259" s="33">
        <v>0.74809898011717968</v>
      </c>
      <c r="L259" s="33">
        <v>0.75061799031600784</v>
      </c>
      <c r="M259" s="33">
        <v>0.750619130068929</v>
      </c>
      <c r="N259" s="33">
        <v>0.75103106933898567</v>
      </c>
      <c r="O259" s="33">
        <v>0.75452262100186895</v>
      </c>
      <c r="P259" s="33">
        <v>0.76890109256715022</v>
      </c>
      <c r="Q259" s="33">
        <v>0.84263089492422438</v>
      </c>
      <c r="R259" s="33">
        <v>7.0794579999999998</v>
      </c>
    </row>
    <row r="260" spans="1:20">
      <c r="A260" s="31">
        <v>79.432820000000007</v>
      </c>
      <c r="B260" s="31">
        <v>47.112119999999997</v>
      </c>
      <c r="C260" s="31">
        <v>47.11215</v>
      </c>
      <c r="D260" s="31">
        <v>47.129159999999999</v>
      </c>
      <c r="E260" s="31">
        <v>47.307920000000003</v>
      </c>
      <c r="F260" s="31">
        <v>48.095300000000002</v>
      </c>
      <c r="G260" s="31">
        <v>52.271839999999997</v>
      </c>
      <c r="H260" s="31">
        <v>46.967628080808076</v>
      </c>
      <c r="I260" s="32"/>
      <c r="K260" s="33">
        <v>0.76473559003556479</v>
      </c>
      <c r="L260" s="33">
        <v>0.7670882341352091</v>
      </c>
      <c r="M260" s="33">
        <v>0.76708872260074679</v>
      </c>
      <c r="N260" s="33">
        <v>0.76736568256057536</v>
      </c>
      <c r="O260" s="33">
        <v>0.77027628587738672</v>
      </c>
      <c r="P260" s="33">
        <v>0.78309655237767117</v>
      </c>
      <c r="Q260" s="33">
        <v>0.85109974759357443</v>
      </c>
      <c r="R260" s="33">
        <v>7.9432820000000008</v>
      </c>
    </row>
    <row r="261" spans="1:20">
      <c r="A261" s="31">
        <v>89.12509</v>
      </c>
      <c r="B261" s="31">
        <v>48.120829999999998</v>
      </c>
      <c r="C261" s="31">
        <v>48.120840000000001</v>
      </c>
      <c r="D261" s="31">
        <v>48.131680000000003</v>
      </c>
      <c r="E261" s="31">
        <v>48.277149999999999</v>
      </c>
      <c r="F261" s="31">
        <v>48.974760000000003</v>
      </c>
      <c r="G261" s="31">
        <v>52.804560000000002</v>
      </c>
      <c r="H261" s="31">
        <v>47.986527070707069</v>
      </c>
      <c r="I261" s="32"/>
      <c r="K261" s="33">
        <v>0.7813254914648311</v>
      </c>
      <c r="L261" s="33">
        <v>0.78351223655018276</v>
      </c>
      <c r="M261" s="33">
        <v>0.78351239937202866</v>
      </c>
      <c r="N261" s="33">
        <v>0.78368889825295418</v>
      </c>
      <c r="O261" s="33">
        <v>0.78605746764485684</v>
      </c>
      <c r="P261" s="33">
        <v>0.79741608243474671</v>
      </c>
      <c r="Q261" s="33">
        <v>0.85977359296687783</v>
      </c>
      <c r="R261" s="33">
        <v>8.912509</v>
      </c>
    </row>
    <row r="262" spans="1:20" s="35" customFormat="1">
      <c r="A262" s="31">
        <v>100</v>
      </c>
      <c r="B262" s="31">
        <v>49.120370000000001</v>
      </c>
      <c r="C262" s="31">
        <v>49.120379999999997</v>
      </c>
      <c r="D262" s="31">
        <v>49.126890000000003</v>
      </c>
      <c r="E262" s="31">
        <v>49.241909999999997</v>
      </c>
      <c r="F262" s="31">
        <v>49.855089999999997</v>
      </c>
      <c r="G262" s="31">
        <v>53.346939999999996</v>
      </c>
      <c r="H262" s="34">
        <v>48.996163434343437</v>
      </c>
      <c r="I262" s="32"/>
      <c r="J262" s="29"/>
      <c r="K262" s="33">
        <v>0.797764577103527</v>
      </c>
      <c r="L262" s="33">
        <v>0.79978693133249168</v>
      </c>
      <c r="M262" s="33">
        <v>0.79978709415433746</v>
      </c>
      <c r="N262" s="33">
        <v>0.79989309117600038</v>
      </c>
      <c r="O262" s="33">
        <v>0.80176586804722216</v>
      </c>
      <c r="P262" s="33">
        <v>0.8117497779924131</v>
      </c>
      <c r="Q262" s="33">
        <v>0.86860472424329349</v>
      </c>
      <c r="R262" s="33">
        <v>10</v>
      </c>
      <c r="S262" s="29"/>
      <c r="T262" s="29"/>
    </row>
    <row r="263" spans="1:20">
      <c r="A263" s="31">
        <v>112.20180000000001</v>
      </c>
      <c r="B263" s="31">
        <v>50.104179999999999</v>
      </c>
      <c r="C263" s="31">
        <v>50.104179999999999</v>
      </c>
      <c r="D263" s="31">
        <v>50.107840000000003</v>
      </c>
      <c r="E263" s="31">
        <v>50.195770000000003</v>
      </c>
      <c r="F263" s="31">
        <v>50.729219999999998</v>
      </c>
      <c r="G263" s="31">
        <v>53.895269999999996</v>
      </c>
      <c r="H263" s="31">
        <v>49.989910909090909</v>
      </c>
      <c r="I263" s="32"/>
      <c r="K263" s="33">
        <v>0.81394495692044799</v>
      </c>
      <c r="L263" s="33">
        <v>0.81580550735124346</v>
      </c>
      <c r="M263" s="33">
        <v>0.81580550735124346</v>
      </c>
      <c r="N263" s="33">
        <v>0.81586510014683278</v>
      </c>
      <c r="O263" s="33">
        <v>0.81729679263758692</v>
      </c>
      <c r="P263" s="33">
        <v>0.82598252400563876</v>
      </c>
      <c r="Q263" s="33">
        <v>0.87753273451800329</v>
      </c>
      <c r="R263" s="33">
        <v>11.220180000000001</v>
      </c>
    </row>
    <row r="264" spans="1:20">
      <c r="A264" s="31">
        <v>125.8925</v>
      </c>
      <c r="B264" s="31">
        <v>51.06559</v>
      </c>
      <c r="C264" s="31">
        <v>51.06559</v>
      </c>
      <c r="D264" s="31">
        <v>51.067509999999999</v>
      </c>
      <c r="E264" s="31">
        <v>51.132190000000001</v>
      </c>
      <c r="F264" s="31">
        <v>51.590150000000001</v>
      </c>
      <c r="G264" s="31">
        <v>54.445140000000002</v>
      </c>
      <c r="H264" s="31">
        <v>50.961032121212121</v>
      </c>
      <c r="I264" s="32"/>
      <c r="K264" s="33">
        <v>0.82975693175276932</v>
      </c>
      <c r="L264" s="33">
        <v>0.83145936243524166</v>
      </c>
      <c r="M264" s="33">
        <v>0.83145936243524166</v>
      </c>
      <c r="N264" s="33">
        <v>0.83149062422964914</v>
      </c>
      <c r="O264" s="33">
        <v>0.83254375592875052</v>
      </c>
      <c r="P264" s="33">
        <v>0.84000034518231326</v>
      </c>
      <c r="Q264" s="33">
        <v>0.88648581935697746</v>
      </c>
      <c r="R264" s="33">
        <v>12.58925</v>
      </c>
    </row>
    <row r="265" spans="1:20">
      <c r="A265" s="31">
        <v>141.25380000000001</v>
      </c>
      <c r="B265" s="31">
        <v>51.99821</v>
      </c>
      <c r="C265" s="31">
        <v>51.99821</v>
      </c>
      <c r="D265" s="31">
        <v>51.999130000000001</v>
      </c>
      <c r="E265" s="31">
        <v>52.044670000000004</v>
      </c>
      <c r="F265" s="31">
        <v>52.431229999999999</v>
      </c>
      <c r="G265" s="31">
        <v>54.991590000000002</v>
      </c>
      <c r="H265" s="31">
        <v>51.903072525252526</v>
      </c>
      <c r="I265" s="32"/>
      <c r="K265" s="33">
        <v>0.84509540749997358</v>
      </c>
      <c r="L265" s="33">
        <v>0.84664445342497374</v>
      </c>
      <c r="M265" s="33">
        <v>0.84664445342497374</v>
      </c>
      <c r="N265" s="33">
        <v>0.84665943303479407</v>
      </c>
      <c r="O265" s="33">
        <v>0.84740092372089604</v>
      </c>
      <c r="P265" s="33">
        <v>0.85369496499493136</v>
      </c>
      <c r="Q265" s="33">
        <v>0.89538321912466323</v>
      </c>
      <c r="R265" s="33">
        <v>14.125380000000002</v>
      </c>
    </row>
    <row r="266" spans="1:20">
      <c r="A266" s="31">
        <v>158.48929999999999</v>
      </c>
      <c r="B266" s="31">
        <v>52.896099999999997</v>
      </c>
      <c r="C266" s="31">
        <v>52.896099999999997</v>
      </c>
      <c r="D266" s="31">
        <v>52.896500000000003</v>
      </c>
      <c r="E266" s="31">
        <v>52.927010000000003</v>
      </c>
      <c r="F266" s="31">
        <v>53.246540000000003</v>
      </c>
      <c r="G266" s="31">
        <v>55.529409999999999</v>
      </c>
      <c r="H266" s="31">
        <v>52.810032121212117</v>
      </c>
      <c r="I266" s="32"/>
      <c r="K266" s="33">
        <v>0.85986269105453716</v>
      </c>
      <c r="L266" s="33">
        <v>0.8612640641439917</v>
      </c>
      <c r="M266" s="33">
        <v>0.8612640641439917</v>
      </c>
      <c r="N266" s="33">
        <v>0.86127057701782672</v>
      </c>
      <c r="O266" s="33">
        <v>0.86176734646958275</v>
      </c>
      <c r="P266" s="33">
        <v>0.86696999291073684</v>
      </c>
      <c r="Q266" s="33">
        <v>0.90414010363936126</v>
      </c>
      <c r="R266" s="33">
        <v>15.848929999999999</v>
      </c>
    </row>
    <row r="267" spans="1:20">
      <c r="A267" s="31">
        <v>177.8279</v>
      </c>
      <c r="B267" s="31">
        <v>53.754069999999999</v>
      </c>
      <c r="C267" s="31">
        <v>53.754069999999999</v>
      </c>
      <c r="D267" s="31">
        <v>53.75423</v>
      </c>
      <c r="E267" s="31">
        <v>53.773569999999999</v>
      </c>
      <c r="F267" s="31">
        <v>54.03107</v>
      </c>
      <c r="G267" s="31">
        <v>56.05341</v>
      </c>
      <c r="H267" s="31">
        <v>53.676668484848484</v>
      </c>
      <c r="I267" s="32"/>
      <c r="K267" s="33">
        <v>0.87397342429726066</v>
      </c>
      <c r="L267" s="33">
        <v>0.87523369005428797</v>
      </c>
      <c r="M267" s="33">
        <v>0.87523369005428797</v>
      </c>
      <c r="N267" s="33">
        <v>0.87523629520382196</v>
      </c>
      <c r="O267" s="33">
        <v>0.87555119265373882</v>
      </c>
      <c r="P267" s="33">
        <v>0.87974385518494769</v>
      </c>
      <c r="Q267" s="33">
        <v>0.91267196836306408</v>
      </c>
      <c r="R267" s="33">
        <v>17.782789999999999</v>
      </c>
    </row>
    <row r="268" spans="1:20">
      <c r="A268" s="31">
        <v>199.52619999999999</v>
      </c>
      <c r="B268" s="31">
        <v>54.567900000000002</v>
      </c>
      <c r="C268" s="31">
        <v>54.567900000000002</v>
      </c>
      <c r="D268" s="31">
        <v>54.567959999999999</v>
      </c>
      <c r="E268" s="31">
        <v>54.57949</v>
      </c>
      <c r="F268" s="31">
        <v>54.780859999999997</v>
      </c>
      <c r="G268" s="31">
        <v>56.55885</v>
      </c>
      <c r="H268" s="31">
        <v>54.49871898989899</v>
      </c>
      <c r="I268" s="32"/>
      <c r="K268" s="33">
        <v>0.88735820236050955</v>
      </c>
      <c r="L268" s="33">
        <v>0.88848462033690445</v>
      </c>
      <c r="M268" s="33">
        <v>0.88848462033690445</v>
      </c>
      <c r="N268" s="33">
        <v>0.88848559726797971</v>
      </c>
      <c r="O268" s="33">
        <v>0.88867333085627032</v>
      </c>
      <c r="P268" s="33">
        <v>0.89195207436659851</v>
      </c>
      <c r="Q268" s="33">
        <v>0.92090163574082795</v>
      </c>
      <c r="R268" s="33">
        <v>19.95262</v>
      </c>
    </row>
    <row r="269" spans="1:20">
      <c r="A269" s="31">
        <v>223.87209999999999</v>
      </c>
      <c r="B269" s="31">
        <v>55.334470000000003</v>
      </c>
      <c r="C269" s="31">
        <v>55.334470000000003</v>
      </c>
      <c r="D269" s="31">
        <v>55.334490000000002</v>
      </c>
      <c r="E269" s="31">
        <v>55.340910000000001</v>
      </c>
      <c r="F269" s="31">
        <v>55.492989999999999</v>
      </c>
      <c r="G269" s="31">
        <v>57.04175</v>
      </c>
      <c r="H269" s="31">
        <v>55.273032121212125</v>
      </c>
      <c r="I269" s="32"/>
      <c r="K269" s="33">
        <v>0.89996571169285755</v>
      </c>
      <c r="L269" s="33">
        <v>0.90096605457592893</v>
      </c>
      <c r="M269" s="33">
        <v>0.90096605457592893</v>
      </c>
      <c r="N269" s="33">
        <v>0.90096638021962061</v>
      </c>
      <c r="O269" s="33">
        <v>0.90107091184467059</v>
      </c>
      <c r="P269" s="33">
        <v>0.90354710647669478</v>
      </c>
      <c r="Q269" s="33">
        <v>0.92876430267799603</v>
      </c>
      <c r="R269" s="33">
        <v>22.38721</v>
      </c>
    </row>
    <row r="270" spans="1:20">
      <c r="A270" s="31">
        <v>251.18860000000001</v>
      </c>
      <c r="B270" s="31">
        <v>56.0518</v>
      </c>
      <c r="C270" s="31">
        <v>56.0518</v>
      </c>
      <c r="D270" s="31">
        <v>56.0518</v>
      </c>
      <c r="E270" s="31">
        <v>56.055120000000002</v>
      </c>
      <c r="F270" s="31">
        <v>56.165469999999999</v>
      </c>
      <c r="G270" s="31">
        <v>57.499220000000001</v>
      </c>
      <c r="H270" s="31">
        <v>55.997607878787875</v>
      </c>
      <c r="I270" s="32"/>
      <c r="K270" s="33">
        <v>0.9117633879251299</v>
      </c>
      <c r="L270" s="33">
        <v>0.91264575404587867</v>
      </c>
      <c r="M270" s="33">
        <v>0.91264575404587867</v>
      </c>
      <c r="N270" s="33">
        <v>0.91264575404587867</v>
      </c>
      <c r="O270" s="33">
        <v>0.91269981089870822</v>
      </c>
      <c r="P270" s="33">
        <v>0.91449654996790775</v>
      </c>
      <c r="Q270" s="33">
        <v>0.93621291366111103</v>
      </c>
      <c r="R270" s="33">
        <v>25.118860000000002</v>
      </c>
    </row>
    <row r="271" spans="1:20">
      <c r="A271" s="31">
        <v>281.8383</v>
      </c>
      <c r="B271" s="31">
        <v>56.718980000000002</v>
      </c>
      <c r="C271" s="31">
        <v>56.718980000000002</v>
      </c>
      <c r="D271" s="31">
        <v>56.718980000000002</v>
      </c>
      <c r="E271" s="31">
        <v>56.720559999999999</v>
      </c>
      <c r="F271" s="31">
        <v>56.7971</v>
      </c>
      <c r="G271" s="31">
        <v>57.929589999999997</v>
      </c>
      <c r="H271" s="31">
        <v>56.671527070707072</v>
      </c>
      <c r="I271" s="32"/>
      <c r="K271" s="33">
        <v>0.92273626460482761</v>
      </c>
      <c r="L271" s="33">
        <v>0.92350890195877944</v>
      </c>
      <c r="M271" s="33">
        <v>0.92350890195877944</v>
      </c>
      <c r="N271" s="33">
        <v>0.92350890195877944</v>
      </c>
      <c r="O271" s="33">
        <v>0.92353462781042717</v>
      </c>
      <c r="P271" s="33">
        <v>0.9247808662187329</v>
      </c>
      <c r="Q271" s="33">
        <v>0.94322027744191239</v>
      </c>
      <c r="R271" s="33">
        <v>28.18383</v>
      </c>
    </row>
    <row r="272" spans="1:20">
      <c r="A272" s="31">
        <v>316.2278</v>
      </c>
      <c r="B272" s="31">
        <v>57.33605</v>
      </c>
      <c r="C272" s="31">
        <v>57.33605</v>
      </c>
      <c r="D272" s="31">
        <v>57.33605</v>
      </c>
      <c r="E272" s="31">
        <v>57.336730000000003</v>
      </c>
      <c r="F272" s="31">
        <v>57.3872</v>
      </c>
      <c r="G272" s="31">
        <v>58.332389999999997</v>
      </c>
      <c r="H272" s="31">
        <v>57.294830101010099</v>
      </c>
      <c r="I272" s="32"/>
      <c r="K272" s="33">
        <v>0.93288499959799442</v>
      </c>
      <c r="L272" s="33">
        <v>0.9335561496020145</v>
      </c>
      <c r="M272" s="33">
        <v>0.9335561496020145</v>
      </c>
      <c r="N272" s="33">
        <v>0.9335561496020145</v>
      </c>
      <c r="O272" s="33">
        <v>0.9335672214875339</v>
      </c>
      <c r="P272" s="33">
        <v>0.93438898334365084</v>
      </c>
      <c r="Q272" s="33">
        <v>0.94977874139364415</v>
      </c>
      <c r="R272" s="33">
        <v>31.622779999999999</v>
      </c>
    </row>
    <row r="273" spans="1:20">
      <c r="A273" s="31">
        <v>354.8134</v>
      </c>
      <c r="B273" s="31">
        <v>57.903689999999997</v>
      </c>
      <c r="C273" s="31">
        <v>57.903689999999997</v>
      </c>
      <c r="D273" s="31">
        <v>57.903689999999997</v>
      </c>
      <c r="E273" s="31">
        <v>57.903950000000002</v>
      </c>
      <c r="F273" s="31">
        <v>57.935400000000001</v>
      </c>
      <c r="G273" s="31">
        <v>58.708179999999999</v>
      </c>
      <c r="H273" s="31">
        <v>57.868203838383835</v>
      </c>
      <c r="I273" s="32"/>
      <c r="K273" s="33">
        <v>0.94222077662737724</v>
      </c>
      <c r="L273" s="33">
        <v>0.94279856886110347</v>
      </c>
      <c r="M273" s="33">
        <v>0.94279856886110347</v>
      </c>
      <c r="N273" s="33">
        <v>0.94279856886110347</v>
      </c>
      <c r="O273" s="33">
        <v>0.94280280222909618</v>
      </c>
      <c r="P273" s="33">
        <v>0.94331487693436422</v>
      </c>
      <c r="Q273" s="33">
        <v>0.95589742353967522</v>
      </c>
      <c r="R273" s="33">
        <v>35.481340000000003</v>
      </c>
    </row>
    <row r="274" spans="1:20">
      <c r="A274" s="31">
        <v>398.10719999999998</v>
      </c>
      <c r="B274" s="31">
        <v>58.422989999999999</v>
      </c>
      <c r="C274" s="31">
        <v>58.422989999999999</v>
      </c>
      <c r="D274" s="31">
        <v>58.422989999999999</v>
      </c>
      <c r="E274" s="31">
        <v>58.423090000000002</v>
      </c>
      <c r="F274" s="31">
        <v>58.441490000000002</v>
      </c>
      <c r="G274" s="31">
        <v>59.058149999999998</v>
      </c>
      <c r="H274" s="31">
        <v>58.392749292929288</v>
      </c>
      <c r="I274" s="32"/>
      <c r="K274" s="33">
        <v>0.95076152254267299</v>
      </c>
      <c r="L274" s="33">
        <v>0.95125390731724624</v>
      </c>
      <c r="M274" s="33">
        <v>0.95125390731724624</v>
      </c>
      <c r="N274" s="33">
        <v>0.95125390731724624</v>
      </c>
      <c r="O274" s="33">
        <v>0.95125553553570508</v>
      </c>
      <c r="P274" s="33">
        <v>0.95155512773210993</v>
      </c>
      <c r="Q274" s="33">
        <v>0.9615956996796643</v>
      </c>
      <c r="R274" s="33">
        <v>39.810719999999996</v>
      </c>
    </row>
    <row r="275" spans="1:20">
      <c r="A275" s="31">
        <v>446.68360000000001</v>
      </c>
      <c r="B275" s="31">
        <v>58.895189999999999</v>
      </c>
      <c r="C275" s="31">
        <v>58.895189999999999</v>
      </c>
      <c r="D275" s="31">
        <v>58.895189999999999</v>
      </c>
      <c r="E275" s="31">
        <v>58.895209999999999</v>
      </c>
      <c r="F275" s="31">
        <v>58.905259999999998</v>
      </c>
      <c r="G275" s="31">
        <v>59.383679999999998</v>
      </c>
      <c r="H275" s="31">
        <v>58.869718989898985</v>
      </c>
      <c r="I275" s="32"/>
      <c r="K275" s="33">
        <v>0.9585276311912434</v>
      </c>
      <c r="L275" s="33">
        <v>0.9589423548793311</v>
      </c>
      <c r="M275" s="33">
        <v>0.9589423548793311</v>
      </c>
      <c r="N275" s="33">
        <v>0.9589423548793311</v>
      </c>
      <c r="O275" s="33">
        <v>0.95894268052302278</v>
      </c>
      <c r="P275" s="33">
        <v>0.95910631647812439</v>
      </c>
      <c r="Q275" s="33">
        <v>0.96689603922834166</v>
      </c>
      <c r="R275" s="33">
        <v>44.66836</v>
      </c>
    </row>
    <row r="276" spans="1:20">
      <c r="A276" s="31">
        <v>501.18720000000002</v>
      </c>
      <c r="B276" s="31">
        <v>59.321399999999997</v>
      </c>
      <c r="C276" s="31">
        <v>59.321399999999997</v>
      </c>
      <c r="D276" s="31">
        <v>59.321399999999997</v>
      </c>
      <c r="E276" s="31">
        <v>59.32141</v>
      </c>
      <c r="F276" s="31">
        <v>59.32649</v>
      </c>
      <c r="G276" s="31">
        <v>59.68591</v>
      </c>
      <c r="H276" s="31">
        <v>59.300234141414137</v>
      </c>
      <c r="I276" s="32"/>
      <c r="K276" s="33">
        <v>0.96553735835580767</v>
      </c>
      <c r="L276" s="33">
        <v>0.96588198477224962</v>
      </c>
      <c r="M276" s="33">
        <v>0.96588198477224962</v>
      </c>
      <c r="N276" s="33">
        <v>0.96588198477224962</v>
      </c>
      <c r="O276" s="33">
        <v>0.96588214759409552</v>
      </c>
      <c r="P276" s="33">
        <v>0.96596486109179858</v>
      </c>
      <c r="Q276" s="33">
        <v>0.97181700387613679</v>
      </c>
      <c r="R276" s="33">
        <v>50.118720000000003</v>
      </c>
    </row>
    <row r="277" spans="1:20">
      <c r="A277" s="31">
        <v>562.34130000000005</v>
      </c>
      <c r="B277" s="31">
        <v>59.702590000000001</v>
      </c>
      <c r="C277" s="31">
        <v>59.702590000000001</v>
      </c>
      <c r="D277" s="31">
        <v>59.702590000000001</v>
      </c>
      <c r="E277" s="31">
        <v>59.702590000000001</v>
      </c>
      <c r="F277" s="31">
        <v>59.704949999999997</v>
      </c>
      <c r="G277" s="31">
        <v>59.965310000000002</v>
      </c>
      <c r="H277" s="31">
        <v>59.685274545454547</v>
      </c>
      <c r="I277" s="32"/>
      <c r="K277" s="33">
        <v>0.97180665728793103</v>
      </c>
      <c r="L277" s="33">
        <v>0.97208859071505171</v>
      </c>
      <c r="M277" s="33">
        <v>0.97208859071505171</v>
      </c>
      <c r="N277" s="33">
        <v>0.97208859071505171</v>
      </c>
      <c r="O277" s="33">
        <v>0.97208859071505171</v>
      </c>
      <c r="P277" s="33">
        <v>0.97212701667067747</v>
      </c>
      <c r="Q277" s="33">
        <v>0.97636624624980584</v>
      </c>
      <c r="R277" s="33">
        <v>56.234130000000007</v>
      </c>
    </row>
    <row r="278" spans="1:20">
      <c r="A278" s="31">
        <v>630.95730000000003</v>
      </c>
      <c r="B278" s="31">
        <v>60.039529999999999</v>
      </c>
      <c r="C278" s="31">
        <v>60.039529999999999</v>
      </c>
      <c r="D278" s="31">
        <v>60.039529999999999</v>
      </c>
      <c r="E278" s="31">
        <v>60.039529999999999</v>
      </c>
      <c r="F278" s="31">
        <v>60.040529999999997</v>
      </c>
      <c r="G278" s="31">
        <v>60.22157</v>
      </c>
      <c r="H278" s="31">
        <v>60.025617979797978</v>
      </c>
      <c r="I278" s="32"/>
      <c r="K278" s="33">
        <v>0.97734819190895872</v>
      </c>
      <c r="L278" s="33">
        <v>0.97757470998986917</v>
      </c>
      <c r="M278" s="33">
        <v>0.97757470998986917</v>
      </c>
      <c r="N278" s="33">
        <v>0.97757470998986917</v>
      </c>
      <c r="O278" s="33">
        <v>0.97757470998986917</v>
      </c>
      <c r="P278" s="33">
        <v>0.97759099217445633</v>
      </c>
      <c r="Q278" s="33">
        <v>0.98053871887212651</v>
      </c>
      <c r="R278" s="33">
        <v>63.095730000000003</v>
      </c>
    </row>
    <row r="279" spans="1:20">
      <c r="A279" s="31">
        <v>707.94579999999996</v>
      </c>
      <c r="B279" s="31">
        <v>60.332999999999998</v>
      </c>
      <c r="C279" s="31">
        <v>60.332999999999998</v>
      </c>
      <c r="D279" s="31">
        <v>60.332999999999998</v>
      </c>
      <c r="E279" s="31">
        <v>60.332999999999998</v>
      </c>
      <c r="F279" s="31">
        <v>60.333379999999998</v>
      </c>
      <c r="G279" s="31">
        <v>60.453650000000003</v>
      </c>
      <c r="H279" s="31">
        <v>60.32205232323232</v>
      </c>
      <c r="I279" s="32"/>
      <c r="K279" s="33">
        <v>0.98217479060674773</v>
      </c>
      <c r="L279" s="33">
        <v>0.98235304270068036</v>
      </c>
      <c r="M279" s="33">
        <v>0.98235304270068036</v>
      </c>
      <c r="N279" s="33">
        <v>0.98235304270068036</v>
      </c>
      <c r="O279" s="33">
        <v>0.98235304270068036</v>
      </c>
      <c r="P279" s="33">
        <v>0.98235922993082347</v>
      </c>
      <c r="Q279" s="33">
        <v>0.98431748827112842</v>
      </c>
      <c r="R279" s="33">
        <v>70.794579999999996</v>
      </c>
    </row>
    <row r="280" spans="1:20">
      <c r="A280" s="31">
        <v>794.32820000000004</v>
      </c>
      <c r="B280" s="31">
        <v>60.583979999999997</v>
      </c>
      <c r="C280" s="31">
        <v>60.583979999999997</v>
      </c>
      <c r="D280" s="31">
        <v>60.583979999999997</v>
      </c>
      <c r="E280" s="31">
        <v>60.583979999999997</v>
      </c>
      <c r="F280" s="31">
        <v>60.584110000000003</v>
      </c>
      <c r="G280" s="31">
        <v>60.660049999999998</v>
      </c>
      <c r="H280" s="31">
        <v>60.575567474747473</v>
      </c>
      <c r="K280" s="33">
        <v>0.98630257109937425</v>
      </c>
      <c r="L280" s="33">
        <v>0.98643954538838052</v>
      </c>
      <c r="M280" s="33">
        <v>0.98643954538838052</v>
      </c>
      <c r="N280" s="33">
        <v>0.98643954538838052</v>
      </c>
      <c r="O280" s="33">
        <v>0.98643954538838052</v>
      </c>
      <c r="P280" s="33">
        <v>0.98644166207237693</v>
      </c>
      <c r="Q280" s="33">
        <v>0.98767813116993031</v>
      </c>
      <c r="R280" s="33">
        <v>79.432820000000007</v>
      </c>
    </row>
    <row r="281" spans="1:20">
      <c r="A281" s="31">
        <v>891.2509</v>
      </c>
      <c r="B281" s="31">
        <v>60.793939999999999</v>
      </c>
      <c r="C281" s="31">
        <v>60.793939999999999</v>
      </c>
      <c r="D281" s="31">
        <v>60.793939999999999</v>
      </c>
      <c r="E281" s="31">
        <v>60.793939999999999</v>
      </c>
      <c r="F281" s="31">
        <v>60.793979999999998</v>
      </c>
      <c r="G281" s="31">
        <v>60.839300000000001</v>
      </c>
      <c r="H281" s="31">
        <v>60.787648282828279</v>
      </c>
      <c r="K281" s="33">
        <v>0.98975570996395246</v>
      </c>
      <c r="L281" s="33">
        <v>0.989858152864313</v>
      </c>
      <c r="M281" s="33">
        <v>0.989858152864313</v>
      </c>
      <c r="N281" s="33">
        <v>0.989858152864313</v>
      </c>
      <c r="O281" s="33">
        <v>0.989858152864313</v>
      </c>
      <c r="P281" s="33">
        <v>0.98985880415169647</v>
      </c>
      <c r="Q281" s="33">
        <v>0.9905967127571893</v>
      </c>
      <c r="R281" s="33">
        <v>89.12509</v>
      </c>
    </row>
    <row r="282" spans="1:20" s="35" customFormat="1">
      <c r="A282" s="31">
        <v>1000</v>
      </c>
      <c r="B282" s="31">
        <v>60.965060000000001</v>
      </c>
      <c r="C282" s="31">
        <v>60.965060000000001</v>
      </c>
      <c r="D282" s="31">
        <v>60.965060000000001</v>
      </c>
      <c r="E282" s="31">
        <v>60.965060000000001</v>
      </c>
      <c r="F282" s="31">
        <v>60.965069999999997</v>
      </c>
      <c r="G282" s="31">
        <v>60.990479999999998</v>
      </c>
      <c r="H282" s="34">
        <v>60.960496767676766</v>
      </c>
      <c r="J282" s="29"/>
      <c r="K282" s="33">
        <v>0.99257006089987665</v>
      </c>
      <c r="L282" s="33">
        <v>0.99264436029087799</v>
      </c>
      <c r="M282" s="33">
        <v>0.99264436029087799</v>
      </c>
      <c r="N282" s="33">
        <v>0.99264436029087799</v>
      </c>
      <c r="O282" s="33">
        <v>0.99264436029087799</v>
      </c>
      <c r="P282" s="33">
        <v>0.99264452311272378</v>
      </c>
      <c r="Q282" s="33">
        <v>0.99305825342308507</v>
      </c>
      <c r="R282" s="33">
        <v>100</v>
      </c>
      <c r="S282" s="29"/>
      <c r="T282" s="29"/>
    </row>
    <row r="283" spans="1:20">
      <c r="A283" s="31">
        <v>1122.018</v>
      </c>
      <c r="B283" s="31">
        <v>61.100349999999999</v>
      </c>
      <c r="C283" s="31">
        <v>61.100349999999999</v>
      </c>
      <c r="D283" s="31">
        <v>61.100349999999999</v>
      </c>
      <c r="E283" s="31">
        <v>61.100349999999999</v>
      </c>
      <c r="F283" s="31">
        <v>61.100349999999999</v>
      </c>
      <c r="G283" s="31">
        <v>61.11365</v>
      </c>
      <c r="H283" s="31">
        <v>61.097153333333331</v>
      </c>
      <c r="K283" s="33">
        <v>0.99479512832695227</v>
      </c>
      <c r="L283" s="33">
        <v>0.99484717704368275</v>
      </c>
      <c r="M283" s="33">
        <v>0.99484717704368275</v>
      </c>
      <c r="N283" s="33">
        <v>0.99484717704368275</v>
      </c>
      <c r="O283" s="33">
        <v>0.99484717704368275</v>
      </c>
      <c r="P283" s="33">
        <v>0.99484717704368275</v>
      </c>
      <c r="Q283" s="33">
        <v>0.99506373009869276</v>
      </c>
      <c r="R283" s="33">
        <v>112.20180000000001</v>
      </c>
    </row>
    <row r="284" spans="1:20">
      <c r="A284" s="31">
        <v>1258.925</v>
      </c>
      <c r="B284" s="31">
        <v>61.203650000000003</v>
      </c>
      <c r="C284" s="31">
        <v>61.203650000000003</v>
      </c>
      <c r="D284" s="31">
        <v>61.203650000000003</v>
      </c>
      <c r="E284" s="31">
        <v>61.203650000000003</v>
      </c>
      <c r="F284" s="31">
        <v>61.203650000000003</v>
      </c>
      <c r="G284" s="31">
        <v>61.210099999999997</v>
      </c>
      <c r="H284" s="31">
        <v>61.201496767676772</v>
      </c>
      <c r="K284" s="33">
        <v>0.99649406738539659</v>
      </c>
      <c r="L284" s="33">
        <v>0.99652912671154259</v>
      </c>
      <c r="M284" s="33">
        <v>0.99652912671154259</v>
      </c>
      <c r="N284" s="33">
        <v>0.99652912671154259</v>
      </c>
      <c r="O284" s="33">
        <v>0.99652912671154259</v>
      </c>
      <c r="P284" s="33">
        <v>0.99652912671154259</v>
      </c>
      <c r="Q284" s="33">
        <v>0.99663414680213003</v>
      </c>
      <c r="R284" s="33">
        <v>125.8925</v>
      </c>
    </row>
    <row r="285" spans="1:20">
      <c r="A285" s="31">
        <v>1412.538</v>
      </c>
      <c r="B285" s="31">
        <v>61.279449999999997</v>
      </c>
      <c r="C285" s="31">
        <v>61.279449999999997</v>
      </c>
      <c r="D285" s="31">
        <v>61.279449999999997</v>
      </c>
      <c r="E285" s="31">
        <v>61.279449999999997</v>
      </c>
      <c r="F285" s="31">
        <v>61.279449999999997</v>
      </c>
      <c r="G285" s="31">
        <v>61.282330000000002</v>
      </c>
      <c r="H285" s="31">
        <v>61.278062424242421</v>
      </c>
      <c r="K285" s="33">
        <v>0.99774072353864007</v>
      </c>
      <c r="L285" s="33">
        <v>0.99776331630325366</v>
      </c>
      <c r="M285" s="33">
        <v>0.99776331630325366</v>
      </c>
      <c r="N285" s="33">
        <v>0.99776331630325366</v>
      </c>
      <c r="O285" s="33">
        <v>0.99776331630325366</v>
      </c>
      <c r="P285" s="33">
        <v>0.99776331630325366</v>
      </c>
      <c r="Q285" s="33">
        <v>0.99781020899486494</v>
      </c>
      <c r="R285" s="33">
        <v>141.25380000000001</v>
      </c>
    </row>
    <row r="286" spans="1:20">
      <c r="A286" s="31">
        <v>1584.893</v>
      </c>
      <c r="B286" s="31">
        <v>61.332650000000001</v>
      </c>
      <c r="C286" s="31">
        <v>61.332650000000001</v>
      </c>
      <c r="D286" s="31">
        <v>61.332650000000001</v>
      </c>
      <c r="E286" s="31">
        <v>61.332650000000001</v>
      </c>
      <c r="F286" s="31">
        <v>61.332650000000001</v>
      </c>
      <c r="G286" s="31">
        <v>61.333820000000003</v>
      </c>
      <c r="H286" s="31">
        <v>61.331799797979798</v>
      </c>
      <c r="K286" s="33">
        <v>0.99861568537706435</v>
      </c>
      <c r="L286" s="33">
        <v>0.99862952852329379</v>
      </c>
      <c r="M286" s="33">
        <v>0.99862952852329379</v>
      </c>
      <c r="N286" s="33">
        <v>0.99862952852329379</v>
      </c>
      <c r="O286" s="33">
        <v>0.99862952852329379</v>
      </c>
      <c r="P286" s="33">
        <v>0.99862952852329379</v>
      </c>
      <c r="Q286" s="33">
        <v>0.99864857867926082</v>
      </c>
      <c r="R286" s="33">
        <v>158.48930000000001</v>
      </c>
    </row>
    <row r="287" spans="1:20">
      <c r="A287" s="31">
        <v>1778.279</v>
      </c>
      <c r="B287" s="31">
        <v>61.36815</v>
      </c>
      <c r="C287" s="31">
        <v>61.36815</v>
      </c>
      <c r="D287" s="31">
        <v>61.36815</v>
      </c>
      <c r="E287" s="31">
        <v>61.36815</v>
      </c>
      <c r="F287" s="31">
        <v>61.36815</v>
      </c>
      <c r="G287" s="31">
        <v>61.368580000000001</v>
      </c>
      <c r="H287" s="31">
        <v>61.367658383838382</v>
      </c>
      <c r="K287" s="33">
        <v>0.9991995414910505</v>
      </c>
      <c r="L287" s="33">
        <v>0.99920754607614004</v>
      </c>
      <c r="M287" s="33">
        <v>0.99920754607614004</v>
      </c>
      <c r="N287" s="33">
        <v>0.99920754607614004</v>
      </c>
      <c r="O287" s="33">
        <v>0.99920754607614004</v>
      </c>
      <c r="P287" s="33">
        <v>0.99920754607614004</v>
      </c>
      <c r="Q287" s="33">
        <v>0.99921454741551252</v>
      </c>
      <c r="R287" s="33">
        <v>177.8279</v>
      </c>
    </row>
    <row r="288" spans="1:20">
      <c r="A288" s="31">
        <v>1995.2619999999999</v>
      </c>
      <c r="B288" s="31">
        <v>61.390540000000001</v>
      </c>
      <c r="C288" s="31">
        <v>61.390540000000001</v>
      </c>
      <c r="D288" s="31">
        <v>61.390540000000001</v>
      </c>
      <c r="E288" s="31">
        <v>61.390540000000001</v>
      </c>
      <c r="F288" s="31">
        <v>61.390540000000001</v>
      </c>
      <c r="G288" s="31">
        <v>61.390689999999999</v>
      </c>
      <c r="H288" s="31">
        <v>61.390274545454545</v>
      </c>
      <c r="K288" s="33">
        <v>0.99956778200913921</v>
      </c>
      <c r="L288" s="33">
        <v>0.99957210418904785</v>
      </c>
      <c r="M288" s="33">
        <v>0.99957210418904785</v>
      </c>
      <c r="N288" s="33">
        <v>0.99957210418904785</v>
      </c>
      <c r="O288" s="33">
        <v>0.99957210418904785</v>
      </c>
      <c r="P288" s="33">
        <v>0.99957210418904785</v>
      </c>
      <c r="Q288" s="33">
        <v>0.99957454651673594</v>
      </c>
      <c r="R288" s="33">
        <v>199.52619999999999</v>
      </c>
    </row>
    <row r="289" spans="1:18">
      <c r="A289" s="31">
        <v>2238.721</v>
      </c>
      <c r="B289" s="31">
        <v>61.40381</v>
      </c>
      <c r="C289" s="31">
        <v>61.40381</v>
      </c>
      <c r="D289" s="31">
        <v>61.40381</v>
      </c>
      <c r="E289" s="31">
        <v>61.40381</v>
      </c>
      <c r="F289" s="31">
        <v>61.40381</v>
      </c>
      <c r="G289" s="31">
        <v>61.403849999999998</v>
      </c>
      <c r="H289" s="31">
        <v>61.403678585858586</v>
      </c>
      <c r="K289" s="33">
        <v>0.99978602906921243</v>
      </c>
      <c r="L289" s="33">
        <v>0.99978816877852028</v>
      </c>
      <c r="M289" s="33">
        <v>0.99978816877852028</v>
      </c>
      <c r="N289" s="33">
        <v>0.99978816877852028</v>
      </c>
      <c r="O289" s="33">
        <v>0.99978816877852028</v>
      </c>
      <c r="P289" s="33">
        <v>0.99978816877852028</v>
      </c>
      <c r="Q289" s="33">
        <v>0.99978882006590375</v>
      </c>
      <c r="R289" s="33">
        <v>223.87209999999999</v>
      </c>
    </row>
    <row r="290" spans="1:18">
      <c r="A290" s="31">
        <v>2511.886</v>
      </c>
      <c r="B290" s="31">
        <v>61.411099999999998</v>
      </c>
      <c r="C290" s="31">
        <v>61.411099999999998</v>
      </c>
      <c r="D290" s="31">
        <v>61.411099999999998</v>
      </c>
      <c r="E290" s="31">
        <v>61.411099999999998</v>
      </c>
      <c r="F290" s="31">
        <v>61.411099999999998</v>
      </c>
      <c r="G290" s="31">
        <v>61.411119999999997</v>
      </c>
      <c r="H290" s="31">
        <v>61.411042222222221</v>
      </c>
      <c r="K290" s="33">
        <v>0.9999059251557183</v>
      </c>
      <c r="L290" s="33">
        <v>0.999906865904161</v>
      </c>
      <c r="M290" s="33">
        <v>0.999906865904161</v>
      </c>
      <c r="N290" s="33">
        <v>0.999906865904161</v>
      </c>
      <c r="O290" s="33">
        <v>0.999906865904161</v>
      </c>
      <c r="P290" s="33">
        <v>0.999906865904161</v>
      </c>
      <c r="Q290" s="33">
        <v>0.99990719154785279</v>
      </c>
      <c r="R290" s="33">
        <v>251.18860000000001</v>
      </c>
    </row>
    <row r="291" spans="1:18">
      <c r="A291" s="31">
        <v>2818.3829999999998</v>
      </c>
      <c r="B291" s="31">
        <v>61.414749999999998</v>
      </c>
      <c r="C291" s="31">
        <v>61.414749999999998</v>
      </c>
      <c r="D291" s="31">
        <v>61.414749999999998</v>
      </c>
      <c r="E291" s="31">
        <v>61.414749999999998</v>
      </c>
      <c r="F291" s="31">
        <v>61.414749999999998</v>
      </c>
      <c r="G291" s="31">
        <v>61.414760000000001</v>
      </c>
      <c r="H291" s="31">
        <v>61.414729090909084</v>
      </c>
      <c r="K291" s="33">
        <v>0.99996595543222655</v>
      </c>
      <c r="L291" s="33">
        <v>0.99996629587790442</v>
      </c>
      <c r="M291" s="33">
        <v>0.99996629587790442</v>
      </c>
      <c r="N291" s="33">
        <v>0.99996629587790442</v>
      </c>
      <c r="O291" s="33">
        <v>0.99996629587790442</v>
      </c>
      <c r="P291" s="33">
        <v>0.99996629587790442</v>
      </c>
      <c r="Q291" s="33">
        <v>0.99996645869975032</v>
      </c>
      <c r="R291" s="33">
        <v>281.8383</v>
      </c>
    </row>
    <row r="292" spans="1:18">
      <c r="A292" s="31">
        <v>3162.2779999999998</v>
      </c>
      <c r="B292" s="31">
        <v>61.416310000000003</v>
      </c>
      <c r="C292" s="31">
        <v>61.416310000000003</v>
      </c>
      <c r="D292" s="31">
        <v>61.416310000000003</v>
      </c>
      <c r="E292" s="31">
        <v>61.416310000000003</v>
      </c>
      <c r="F292" s="31">
        <v>61.416310000000003</v>
      </c>
      <c r="G292" s="31">
        <v>61.416310000000003</v>
      </c>
      <c r="H292" s="31">
        <v>61.416304848484849</v>
      </c>
      <c r="K292" s="33">
        <v>0.99999161220793986</v>
      </c>
      <c r="L292" s="33">
        <v>0.99999169608586058</v>
      </c>
      <c r="M292" s="33">
        <v>0.99999169608586058</v>
      </c>
      <c r="N292" s="33">
        <v>0.99999169608586058</v>
      </c>
      <c r="O292" s="33">
        <v>0.99999169608586058</v>
      </c>
      <c r="P292" s="33">
        <v>0.99999169608586058</v>
      </c>
      <c r="Q292" s="33">
        <v>0.99999169608586058</v>
      </c>
      <c r="R292" s="33">
        <v>316.2278</v>
      </c>
    </row>
    <row r="293" spans="1:18">
      <c r="A293" s="31">
        <v>3548.134</v>
      </c>
      <c r="B293" s="31">
        <v>61.416759999999996</v>
      </c>
      <c r="C293" s="31">
        <v>61.416759999999996</v>
      </c>
      <c r="D293" s="31">
        <v>61.416759999999996</v>
      </c>
      <c r="E293" s="31">
        <v>61.416759999999996</v>
      </c>
      <c r="F293" s="31">
        <v>61.416759999999996</v>
      </c>
      <c r="G293" s="31">
        <v>61.416759999999996</v>
      </c>
      <c r="H293" s="31">
        <v>61.416759393939387</v>
      </c>
      <c r="K293" s="33">
        <v>0.99999901320093398</v>
      </c>
      <c r="L293" s="33">
        <v>0.99999902306892474</v>
      </c>
      <c r="M293" s="33">
        <v>0.99999902306892474</v>
      </c>
      <c r="N293" s="33">
        <v>0.99999902306892474</v>
      </c>
      <c r="O293" s="33">
        <v>0.99999902306892474</v>
      </c>
      <c r="P293" s="33">
        <v>0.99999902306892474</v>
      </c>
      <c r="Q293" s="33">
        <v>0.99999902306892474</v>
      </c>
      <c r="R293" s="33">
        <v>354.8134</v>
      </c>
    </row>
    <row r="294" spans="1:18">
      <c r="A294" s="31">
        <v>3981.0720000000001</v>
      </c>
      <c r="B294" s="31">
        <v>61.416820000000001</v>
      </c>
      <c r="C294" s="31">
        <v>61.416820000000001</v>
      </c>
      <c r="D294" s="31">
        <v>61.416820000000001</v>
      </c>
      <c r="E294" s="31">
        <v>61.416820000000001</v>
      </c>
      <c r="F294" s="31">
        <v>61.416820000000001</v>
      </c>
      <c r="G294" s="31">
        <v>61.416820000000001</v>
      </c>
      <c r="H294" s="31">
        <v>61.416820000000001</v>
      </c>
      <c r="K294" s="33">
        <v>1</v>
      </c>
      <c r="L294" s="33">
        <v>1</v>
      </c>
      <c r="M294" s="33">
        <v>1</v>
      </c>
      <c r="N294" s="33">
        <v>1</v>
      </c>
      <c r="O294" s="33">
        <v>1</v>
      </c>
      <c r="P294" s="33">
        <v>1</v>
      </c>
      <c r="Q294" s="33">
        <v>1</v>
      </c>
      <c r="R294" s="33">
        <v>398.10720000000003</v>
      </c>
    </row>
    <row r="295" spans="1:18">
      <c r="A295" s="36">
        <v>4466.8360000000002</v>
      </c>
      <c r="B295" s="36">
        <v>61.416820000000001</v>
      </c>
      <c r="C295" s="36">
        <v>61.416820000000001</v>
      </c>
      <c r="D295" s="36">
        <v>61.416820000000001</v>
      </c>
      <c r="E295" s="36">
        <v>61.416820000000001</v>
      </c>
      <c r="F295" s="36">
        <v>61.416820000000001</v>
      </c>
      <c r="G295" s="36">
        <v>61.416820000000001</v>
      </c>
      <c r="H295" s="31">
        <v>61.416820000000001</v>
      </c>
      <c r="K295" s="33">
        <v>1</v>
      </c>
      <c r="L295" s="33">
        <v>1</v>
      </c>
      <c r="M295" s="33">
        <v>1</v>
      </c>
      <c r="N295" s="33">
        <v>1</v>
      </c>
      <c r="O295" s="33">
        <v>1</v>
      </c>
      <c r="P295" s="33">
        <v>1</v>
      </c>
      <c r="Q295" s="33">
        <v>1</v>
      </c>
      <c r="R295" s="33">
        <v>446.68360000000001</v>
      </c>
    </row>
    <row r="296" spans="1:18">
      <c r="A296" s="36">
        <v>5011.8720000000003</v>
      </c>
      <c r="B296" s="36">
        <v>61.416820000000001</v>
      </c>
      <c r="C296" s="36">
        <v>61.416820000000001</v>
      </c>
      <c r="D296" s="36">
        <v>61.416820000000001</v>
      </c>
      <c r="E296" s="36">
        <v>61.416820000000001</v>
      </c>
      <c r="F296" s="36">
        <v>61.416820000000001</v>
      </c>
      <c r="G296" s="36">
        <v>61.416820000000001</v>
      </c>
      <c r="H296" s="31">
        <v>61.416820000000001</v>
      </c>
      <c r="K296" s="33">
        <v>1</v>
      </c>
      <c r="L296" s="33">
        <v>1</v>
      </c>
      <c r="M296" s="33">
        <v>1</v>
      </c>
      <c r="N296" s="33">
        <v>1</v>
      </c>
      <c r="O296" s="33">
        <v>1</v>
      </c>
      <c r="P296" s="33">
        <v>1</v>
      </c>
      <c r="Q296" s="33">
        <v>1</v>
      </c>
      <c r="R296" s="33">
        <v>501.18720000000002</v>
      </c>
    </row>
    <row r="297" spans="1:18">
      <c r="A297" s="36">
        <v>5623.4129999999996</v>
      </c>
      <c r="B297" s="36">
        <v>61.416820000000001</v>
      </c>
      <c r="C297" s="36">
        <v>61.416820000000001</v>
      </c>
      <c r="D297" s="36">
        <v>61.416820000000001</v>
      </c>
      <c r="E297" s="36">
        <v>61.416820000000001</v>
      </c>
      <c r="F297" s="36">
        <v>61.416820000000001</v>
      </c>
      <c r="G297" s="36">
        <v>61.416820000000001</v>
      </c>
      <c r="H297" s="31">
        <v>61.416820000000001</v>
      </c>
      <c r="K297" s="33">
        <v>1</v>
      </c>
      <c r="L297" s="33">
        <v>1</v>
      </c>
      <c r="M297" s="33">
        <v>1</v>
      </c>
      <c r="N297" s="33">
        <v>1</v>
      </c>
      <c r="O297" s="33">
        <v>1</v>
      </c>
      <c r="P297" s="33">
        <v>1</v>
      </c>
      <c r="Q297" s="33">
        <v>1</v>
      </c>
      <c r="R297" s="33">
        <v>562.34129999999993</v>
      </c>
    </row>
    <row r="298" spans="1:18">
      <c r="A298" s="36">
        <v>6309.5730000000003</v>
      </c>
      <c r="B298" s="36">
        <v>61.416820000000001</v>
      </c>
      <c r="C298" s="36">
        <v>61.416820000000001</v>
      </c>
      <c r="D298" s="36">
        <v>61.416820000000001</v>
      </c>
      <c r="E298" s="36">
        <v>61.416820000000001</v>
      </c>
      <c r="F298" s="36">
        <v>61.416820000000001</v>
      </c>
      <c r="G298" s="36">
        <v>61.416820000000001</v>
      </c>
      <c r="H298" s="31">
        <v>61.416820000000001</v>
      </c>
      <c r="K298" s="33">
        <v>1</v>
      </c>
      <c r="L298" s="33">
        <v>1</v>
      </c>
      <c r="M298" s="33">
        <v>1</v>
      </c>
      <c r="N298" s="33">
        <v>1</v>
      </c>
      <c r="O298" s="33">
        <v>1</v>
      </c>
      <c r="P298" s="33">
        <v>1</v>
      </c>
      <c r="Q298" s="33">
        <v>1</v>
      </c>
      <c r="R298" s="33">
        <v>630.95730000000003</v>
      </c>
    </row>
    <row r="299" spans="1:18">
      <c r="A299" s="36">
        <v>7079.4579999999996</v>
      </c>
      <c r="B299" s="36">
        <v>61.416820000000001</v>
      </c>
      <c r="C299" s="36">
        <v>61.416820000000001</v>
      </c>
      <c r="D299" s="36">
        <v>61.416820000000001</v>
      </c>
      <c r="E299" s="36">
        <v>61.416820000000001</v>
      </c>
      <c r="F299" s="36">
        <v>61.416820000000001</v>
      </c>
      <c r="G299" s="36">
        <v>61.416820000000001</v>
      </c>
      <c r="H299" s="31">
        <v>61.416820000000001</v>
      </c>
      <c r="K299" s="33">
        <v>1</v>
      </c>
      <c r="L299" s="33">
        <v>1</v>
      </c>
      <c r="M299" s="33">
        <v>1</v>
      </c>
      <c r="N299" s="33">
        <v>1</v>
      </c>
      <c r="O299" s="33">
        <v>1</v>
      </c>
      <c r="P299" s="33">
        <v>1</v>
      </c>
      <c r="Q299" s="33">
        <v>1</v>
      </c>
    </row>
    <row r="300" spans="1:18">
      <c r="A300" s="36">
        <v>7943.2820000000002</v>
      </c>
      <c r="B300" s="36">
        <v>61.416820000000001</v>
      </c>
      <c r="C300" s="36">
        <v>61.416820000000001</v>
      </c>
      <c r="D300" s="36">
        <v>61.416820000000001</v>
      </c>
      <c r="E300" s="36">
        <v>61.416820000000001</v>
      </c>
      <c r="F300" s="36">
        <v>61.416820000000001</v>
      </c>
      <c r="G300" s="36">
        <v>61.416820000000001</v>
      </c>
      <c r="H300" s="31">
        <v>61.416820000000001</v>
      </c>
      <c r="K300" s="33">
        <v>1</v>
      </c>
      <c r="L300" s="33">
        <v>1</v>
      </c>
      <c r="M300" s="33">
        <v>1</v>
      </c>
      <c r="N300" s="33">
        <v>1</v>
      </c>
      <c r="O300" s="33">
        <v>1</v>
      </c>
      <c r="P300" s="33">
        <v>1</v>
      </c>
      <c r="Q300" s="33">
        <v>1</v>
      </c>
    </row>
    <row r="301" spans="1:18">
      <c r="A301" s="31">
        <v>8912.509</v>
      </c>
      <c r="B301" s="31">
        <v>61.416820000000001</v>
      </c>
      <c r="C301" s="31">
        <v>61.416820000000001</v>
      </c>
      <c r="D301" s="31">
        <v>61.416820000000001</v>
      </c>
      <c r="E301" s="31">
        <v>61.416820000000001</v>
      </c>
      <c r="F301" s="31">
        <v>61.416820000000001</v>
      </c>
      <c r="G301" s="31">
        <v>61.416820000000001</v>
      </c>
      <c r="H301" s="31">
        <v>61.416820000000001</v>
      </c>
      <c r="K301" s="33">
        <v>1</v>
      </c>
      <c r="L301" s="33">
        <v>1</v>
      </c>
      <c r="M301" s="33">
        <v>1</v>
      </c>
      <c r="N301" s="33">
        <v>1</v>
      </c>
      <c r="O301" s="33">
        <v>1</v>
      </c>
      <c r="P301" s="33">
        <v>1</v>
      </c>
      <c r="Q301" s="33">
        <v>1</v>
      </c>
    </row>
    <row r="302" spans="1:18">
      <c r="A302" s="31">
        <v>10000</v>
      </c>
      <c r="B302" s="31">
        <v>61.416820000000001</v>
      </c>
      <c r="C302" s="31">
        <v>61.416820000000001</v>
      </c>
      <c r="D302" s="31">
        <v>61.416820000000001</v>
      </c>
      <c r="E302" s="31">
        <v>61.416820000000001</v>
      </c>
      <c r="F302" s="31">
        <v>61.416820000000001</v>
      </c>
      <c r="G302" s="31">
        <v>61.416820000000001</v>
      </c>
      <c r="H302" s="31">
        <v>61.416820000000001</v>
      </c>
      <c r="K302" s="33">
        <v>1</v>
      </c>
      <c r="L302" s="33">
        <v>1</v>
      </c>
      <c r="M302" s="33">
        <v>1</v>
      </c>
      <c r="N302" s="33">
        <v>1</v>
      </c>
      <c r="O302" s="33">
        <v>1</v>
      </c>
      <c r="P302" s="33">
        <v>1</v>
      </c>
      <c r="Q302" s="33">
        <v>1</v>
      </c>
    </row>
    <row r="303" spans="1:18">
      <c r="A303" s="31">
        <v>11220.18</v>
      </c>
      <c r="B303" s="31">
        <v>61.416820000000001</v>
      </c>
      <c r="C303" s="31">
        <v>61.416820000000001</v>
      </c>
      <c r="D303" s="31">
        <v>61.416820000000001</v>
      </c>
      <c r="E303" s="31">
        <v>61.416820000000001</v>
      </c>
      <c r="F303" s="31">
        <v>61.416820000000001</v>
      </c>
      <c r="G303" s="31">
        <v>61.416820000000001</v>
      </c>
      <c r="H303" s="31">
        <v>61.416820000000001</v>
      </c>
      <c r="K303" s="33">
        <v>1</v>
      </c>
      <c r="L303" s="33">
        <v>1</v>
      </c>
      <c r="M303" s="33">
        <v>1</v>
      </c>
      <c r="N303" s="33">
        <v>1</v>
      </c>
      <c r="O303" s="33">
        <v>1</v>
      </c>
      <c r="P303" s="33">
        <v>1</v>
      </c>
      <c r="Q303" s="33">
        <v>1</v>
      </c>
    </row>
    <row r="304" spans="1:18">
      <c r="A304" s="31">
        <v>12589.25</v>
      </c>
      <c r="B304" s="31">
        <v>61.416820000000001</v>
      </c>
      <c r="C304" s="31">
        <v>61.416820000000001</v>
      </c>
      <c r="D304" s="31">
        <v>61.416820000000001</v>
      </c>
      <c r="E304" s="31">
        <v>61.416820000000001</v>
      </c>
      <c r="F304" s="31">
        <v>61.416820000000001</v>
      </c>
      <c r="G304" s="31">
        <v>61.416820000000001</v>
      </c>
      <c r="H304" s="31">
        <v>61.416820000000001</v>
      </c>
      <c r="K304" s="33">
        <v>1</v>
      </c>
      <c r="L304" s="33">
        <v>1</v>
      </c>
      <c r="M304" s="33">
        <v>1</v>
      </c>
      <c r="N304" s="33">
        <v>1</v>
      </c>
      <c r="O304" s="33">
        <v>1</v>
      </c>
      <c r="P304" s="33">
        <v>1</v>
      </c>
      <c r="Q304" s="33">
        <v>1</v>
      </c>
    </row>
    <row r="305" spans="1:17">
      <c r="A305" s="31"/>
      <c r="B305" s="31"/>
      <c r="C305" s="31"/>
      <c r="D305" s="31"/>
      <c r="E305" s="31"/>
      <c r="F305" s="31"/>
      <c r="G305" s="31"/>
      <c r="H305" s="31">
        <v>-0.62037191919191925</v>
      </c>
      <c r="K305" s="33">
        <v>-1.0101010101010102E-2</v>
      </c>
      <c r="L305" s="33">
        <v>0</v>
      </c>
      <c r="M305" s="33">
        <v>0</v>
      </c>
      <c r="N305" s="33">
        <v>0</v>
      </c>
      <c r="O305" s="33">
        <v>0</v>
      </c>
      <c r="P305" s="33">
        <v>0</v>
      </c>
      <c r="Q305" s="33">
        <v>0</v>
      </c>
    </row>
    <row r="306" spans="1:17">
      <c r="A306" s="31"/>
      <c r="B306" s="31"/>
      <c r="C306" s="31"/>
      <c r="D306" s="31"/>
      <c r="E306" s="31"/>
      <c r="F306" s="31"/>
      <c r="G306" s="31"/>
      <c r="H306" s="31">
        <v>-0.62037191919191925</v>
      </c>
      <c r="K306" s="33">
        <v>-1.0101010101010102E-2</v>
      </c>
      <c r="L306" s="33">
        <v>0</v>
      </c>
      <c r="M306" s="33">
        <v>0</v>
      </c>
      <c r="N306" s="33">
        <v>0</v>
      </c>
      <c r="O306" s="33">
        <v>0</v>
      </c>
      <c r="P306" s="33">
        <v>0</v>
      </c>
      <c r="Q306" s="33">
        <v>0</v>
      </c>
    </row>
    <row r="307" spans="1:17">
      <c r="A307" s="31"/>
      <c r="B307" s="31"/>
      <c r="C307" s="31"/>
      <c r="D307" s="31"/>
      <c r="E307" s="31"/>
      <c r="F307" s="31"/>
      <c r="G307" s="31"/>
      <c r="H307" s="31">
        <v>-0.62037191919191925</v>
      </c>
      <c r="K307" s="33">
        <v>-1.0101010101010102E-2</v>
      </c>
      <c r="L307" s="33">
        <v>0</v>
      </c>
      <c r="M307" s="33">
        <v>0</v>
      </c>
      <c r="N307" s="33">
        <v>0</v>
      </c>
      <c r="O307" s="33">
        <v>0</v>
      </c>
      <c r="P307" s="33">
        <v>0</v>
      </c>
      <c r="Q307" s="33">
        <v>0</v>
      </c>
    </row>
    <row r="308" spans="1:17">
      <c r="A308" s="31"/>
      <c r="B308" s="31"/>
      <c r="C308" s="31"/>
      <c r="D308" s="31"/>
      <c r="E308" s="31"/>
      <c r="F308" s="31"/>
      <c r="G308" s="31"/>
      <c r="H308" s="31">
        <v>-0.62037191919191925</v>
      </c>
      <c r="K308" s="33">
        <v>-1.0101010101010102E-2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Q308" s="33">
        <v>0</v>
      </c>
    </row>
    <row r="309" spans="1:17">
      <c r="A309" s="31"/>
      <c r="B309" s="31"/>
      <c r="C309" s="31"/>
      <c r="D309" s="31"/>
      <c r="E309" s="31"/>
      <c r="F309" s="31"/>
      <c r="G309" s="31"/>
      <c r="H309" s="31">
        <v>-0.62037191919191925</v>
      </c>
      <c r="K309" s="33">
        <v>-1.0101010101010102E-2</v>
      </c>
      <c r="L309" s="33">
        <v>0</v>
      </c>
      <c r="M309" s="33">
        <v>0</v>
      </c>
      <c r="N309" s="33">
        <v>0</v>
      </c>
      <c r="O309" s="33">
        <v>0</v>
      </c>
      <c r="P309" s="33">
        <v>0</v>
      </c>
      <c r="Q309" s="33">
        <v>0</v>
      </c>
    </row>
    <row r="310" spans="1:17">
      <c r="A310" s="31"/>
      <c r="B310" s="31"/>
      <c r="C310" s="31"/>
      <c r="D310" s="31"/>
      <c r="E310" s="31"/>
      <c r="F310" s="31"/>
      <c r="G310" s="31"/>
      <c r="H310" s="31">
        <v>-0.62037191919191925</v>
      </c>
      <c r="K310" s="33">
        <v>-1.0101010101010102E-2</v>
      </c>
      <c r="L310" s="33">
        <v>0</v>
      </c>
      <c r="M310" s="33">
        <v>0</v>
      </c>
      <c r="N310" s="33">
        <v>0</v>
      </c>
      <c r="O310" s="33">
        <v>0</v>
      </c>
      <c r="P310" s="33">
        <v>0</v>
      </c>
      <c r="Q310" s="33">
        <v>0</v>
      </c>
    </row>
    <row r="311" spans="1:17">
      <c r="A311" s="31"/>
      <c r="B311" s="31"/>
      <c r="C311" s="31"/>
      <c r="D311" s="31"/>
      <c r="E311" s="31"/>
      <c r="F311" s="31"/>
      <c r="G311" s="31"/>
      <c r="H311" s="31">
        <v>-0.62037191919191925</v>
      </c>
      <c r="K311" s="33">
        <v>-1.0101010101010102E-2</v>
      </c>
      <c r="L311" s="33">
        <v>0</v>
      </c>
      <c r="M311" s="33">
        <v>0</v>
      </c>
      <c r="N311" s="33">
        <v>0</v>
      </c>
      <c r="O311" s="33">
        <v>0</v>
      </c>
      <c r="P311" s="33">
        <v>0</v>
      </c>
      <c r="Q311" s="33">
        <v>0</v>
      </c>
    </row>
    <row r="312" spans="1:17">
      <c r="A312" s="31"/>
      <c r="B312" s="31"/>
      <c r="C312" s="31"/>
      <c r="D312" s="31"/>
      <c r="E312" s="31"/>
      <c r="F312" s="31"/>
      <c r="G312" s="31"/>
      <c r="H312" s="31">
        <v>-0.62037191919191925</v>
      </c>
      <c r="K312" s="33">
        <v>-1.0101010101010102E-2</v>
      </c>
      <c r="L312" s="33">
        <v>0</v>
      </c>
      <c r="M312" s="33">
        <v>0</v>
      </c>
      <c r="N312" s="33">
        <v>0</v>
      </c>
      <c r="O312" s="33">
        <v>0</v>
      </c>
      <c r="P312" s="33">
        <v>0</v>
      </c>
      <c r="Q312" s="33">
        <v>0</v>
      </c>
    </row>
    <row r="313" spans="1:17">
      <c r="A313" s="31"/>
      <c r="B313" s="31"/>
      <c r="C313" s="31"/>
      <c r="D313" s="31"/>
      <c r="E313" s="31"/>
      <c r="F313" s="31"/>
      <c r="G313" s="31"/>
      <c r="H313" s="31">
        <v>-0.62037191919191925</v>
      </c>
      <c r="K313" s="33">
        <v>-1.0101010101010102E-2</v>
      </c>
      <c r="L313" s="33">
        <v>0</v>
      </c>
      <c r="M313" s="33">
        <v>0</v>
      </c>
      <c r="N313" s="33">
        <v>0</v>
      </c>
      <c r="O313" s="33">
        <v>0</v>
      </c>
      <c r="P313" s="33">
        <v>0</v>
      </c>
      <c r="Q313" s="33">
        <v>0</v>
      </c>
    </row>
    <row r="314" spans="1:17">
      <c r="A314" s="31"/>
      <c r="B314" s="31"/>
      <c r="C314" s="31"/>
      <c r="D314" s="31"/>
      <c r="E314" s="31"/>
      <c r="F314" s="31"/>
      <c r="G314" s="31"/>
      <c r="H314" s="31">
        <v>-0.62037191919191925</v>
      </c>
      <c r="K314" s="33">
        <v>-1.0101010101010102E-2</v>
      </c>
      <c r="L314" s="33">
        <v>0</v>
      </c>
      <c r="M314" s="33">
        <v>0</v>
      </c>
      <c r="N314" s="33">
        <v>0</v>
      </c>
      <c r="O314" s="33">
        <v>0</v>
      </c>
      <c r="P314" s="33">
        <v>0</v>
      </c>
      <c r="Q314" s="33">
        <v>0</v>
      </c>
    </row>
    <row r="315" spans="1:17">
      <c r="A315" s="31"/>
      <c r="B315" s="31"/>
      <c r="C315" s="31"/>
      <c r="D315" s="31"/>
      <c r="E315" s="31"/>
      <c r="F315" s="31"/>
      <c r="G315" s="31"/>
      <c r="H315" s="31">
        <v>-0.62037191919191925</v>
      </c>
      <c r="K315" s="33">
        <v>-1.0101010101010102E-2</v>
      </c>
      <c r="L315" s="33">
        <v>0</v>
      </c>
      <c r="M315" s="33">
        <v>0</v>
      </c>
      <c r="N315" s="33">
        <v>0</v>
      </c>
      <c r="O315" s="33">
        <v>0</v>
      </c>
      <c r="P315" s="33">
        <v>0</v>
      </c>
      <c r="Q315" s="33">
        <v>0</v>
      </c>
    </row>
    <row r="316" spans="1:17">
      <c r="A316" s="31"/>
      <c r="B316" s="31"/>
      <c r="C316" s="31"/>
      <c r="D316" s="31"/>
      <c r="E316" s="31"/>
      <c r="F316" s="31"/>
      <c r="G316" s="31"/>
      <c r="H316" s="31">
        <v>-0.62037191919191925</v>
      </c>
      <c r="K316" s="33">
        <v>-1.0101010101010102E-2</v>
      </c>
      <c r="L316" s="33">
        <v>0</v>
      </c>
      <c r="M316" s="33">
        <v>0</v>
      </c>
      <c r="N316" s="33">
        <v>0</v>
      </c>
      <c r="O316" s="33">
        <v>0</v>
      </c>
      <c r="P316" s="33">
        <v>0</v>
      </c>
      <c r="Q316" s="33">
        <v>0</v>
      </c>
    </row>
    <row r="317" spans="1:17">
      <c r="A317" s="31"/>
      <c r="B317" s="31"/>
      <c r="C317" s="31"/>
      <c r="D317" s="31"/>
      <c r="E317" s="31"/>
      <c r="F317" s="31"/>
      <c r="G317" s="31"/>
      <c r="H317" s="31">
        <v>-0.62037191919191925</v>
      </c>
      <c r="K317" s="33">
        <v>-1.0101010101010102E-2</v>
      </c>
      <c r="L317" s="33">
        <v>0</v>
      </c>
      <c r="M317" s="33">
        <v>0</v>
      </c>
      <c r="N317" s="33">
        <v>0</v>
      </c>
      <c r="O317" s="33">
        <v>0</v>
      </c>
      <c r="P317" s="33">
        <v>0</v>
      </c>
      <c r="Q317" s="33">
        <v>0</v>
      </c>
    </row>
    <row r="318" spans="1:17">
      <c r="A318" s="31"/>
      <c r="B318" s="31"/>
      <c r="C318" s="31"/>
      <c r="D318" s="31"/>
      <c r="E318" s="31"/>
      <c r="F318" s="31"/>
      <c r="G318" s="31"/>
      <c r="H318" s="31">
        <v>-0.62037191919191925</v>
      </c>
      <c r="K318" s="33">
        <v>-1.0101010101010102E-2</v>
      </c>
      <c r="L318" s="33">
        <v>0</v>
      </c>
      <c r="M318" s="33">
        <v>0</v>
      </c>
      <c r="N318" s="33">
        <v>0</v>
      </c>
      <c r="O318" s="33">
        <v>0</v>
      </c>
      <c r="P318" s="33">
        <v>0</v>
      </c>
      <c r="Q318" s="33">
        <v>0</v>
      </c>
    </row>
    <row r="319" spans="1:17">
      <c r="A319" s="31"/>
      <c r="B319" s="31"/>
      <c r="C319" s="31"/>
      <c r="D319" s="31"/>
      <c r="E319" s="31"/>
      <c r="F319" s="31"/>
      <c r="G319" s="31"/>
      <c r="H319" s="31">
        <v>-0.62037191919191925</v>
      </c>
      <c r="K319" s="33">
        <v>-1.0101010101010102E-2</v>
      </c>
      <c r="L319" s="33">
        <v>0</v>
      </c>
      <c r="M319" s="33">
        <v>0</v>
      </c>
      <c r="N319" s="33">
        <v>0</v>
      </c>
      <c r="O319" s="33">
        <v>0</v>
      </c>
      <c r="P319" s="33">
        <v>0</v>
      </c>
      <c r="Q319" s="33">
        <v>0</v>
      </c>
    </row>
    <row r="320" spans="1:17">
      <c r="A320" s="31"/>
      <c r="B320" s="31"/>
      <c r="C320" s="31"/>
      <c r="D320" s="31"/>
      <c r="E320" s="31"/>
      <c r="F320" s="31"/>
      <c r="G320" s="31"/>
      <c r="H320" s="31">
        <v>-0.62037191919191925</v>
      </c>
      <c r="K320" s="33">
        <v>-1.0101010101010102E-2</v>
      </c>
      <c r="L320" s="33">
        <v>0</v>
      </c>
      <c r="M320" s="33">
        <v>0</v>
      </c>
      <c r="N320" s="33">
        <v>0</v>
      </c>
      <c r="O320" s="33">
        <v>0</v>
      </c>
      <c r="P320" s="33">
        <v>0</v>
      </c>
      <c r="Q320" s="33">
        <v>0</v>
      </c>
    </row>
    <row r="321" spans="1:17">
      <c r="A321" s="31"/>
      <c r="B321" s="31"/>
      <c r="C321" s="31"/>
      <c r="D321" s="31"/>
      <c r="E321" s="31"/>
      <c r="F321" s="31"/>
      <c r="G321" s="31"/>
      <c r="H321" s="31">
        <v>-0.62037191919191925</v>
      </c>
      <c r="K321" s="33">
        <v>-1.0101010101010102E-2</v>
      </c>
      <c r="L321" s="33">
        <v>0</v>
      </c>
      <c r="M321" s="33">
        <v>0</v>
      </c>
      <c r="N321" s="33">
        <v>0</v>
      </c>
      <c r="O321" s="33">
        <v>0</v>
      </c>
      <c r="P321" s="33">
        <v>0</v>
      </c>
      <c r="Q321" s="33">
        <v>0</v>
      </c>
    </row>
    <row r="322" spans="1:17">
      <c r="A322" s="31"/>
      <c r="B322" s="31"/>
      <c r="C322" s="31"/>
      <c r="D322" s="31"/>
      <c r="E322" s="31"/>
      <c r="F322" s="31"/>
      <c r="G322" s="31"/>
      <c r="H322" s="31">
        <v>-0.62037191919191925</v>
      </c>
      <c r="K322" s="33">
        <v>-1.0101010101010102E-2</v>
      </c>
      <c r="L322" s="33">
        <v>0</v>
      </c>
      <c r="M322" s="33">
        <v>0</v>
      </c>
      <c r="N322" s="33">
        <v>0</v>
      </c>
      <c r="O322" s="33">
        <v>0</v>
      </c>
      <c r="P322" s="33">
        <v>0</v>
      </c>
      <c r="Q322" s="33">
        <v>0</v>
      </c>
    </row>
    <row r="323" spans="1:17">
      <c r="A323" s="31"/>
      <c r="B323" s="31"/>
      <c r="C323" s="31"/>
      <c r="D323" s="31"/>
      <c r="E323" s="31"/>
      <c r="F323" s="31"/>
      <c r="G323" s="31"/>
      <c r="H323" s="31">
        <v>-0.62037191919191925</v>
      </c>
      <c r="K323" s="33">
        <v>-1.0101010101010102E-2</v>
      </c>
      <c r="L323" s="33">
        <v>0</v>
      </c>
      <c r="M323" s="33">
        <v>0</v>
      </c>
      <c r="N323" s="33">
        <v>0</v>
      </c>
      <c r="O323" s="33">
        <v>0</v>
      </c>
      <c r="P323" s="33">
        <v>0</v>
      </c>
      <c r="Q323" s="33">
        <v>0</v>
      </c>
    </row>
    <row r="324" spans="1:17">
      <c r="A324" s="31"/>
      <c r="B324" s="31"/>
      <c r="C324" s="31"/>
      <c r="D324" s="31"/>
      <c r="E324" s="31"/>
      <c r="F324" s="31"/>
      <c r="G324" s="31"/>
      <c r="H324" s="31">
        <v>-0.62037191919191925</v>
      </c>
      <c r="K324" s="33">
        <v>-1.0101010101010102E-2</v>
      </c>
      <c r="L324" s="33">
        <v>0</v>
      </c>
      <c r="M324" s="33">
        <v>0</v>
      </c>
      <c r="N324" s="33">
        <v>0</v>
      </c>
      <c r="O324" s="33">
        <v>0</v>
      </c>
      <c r="P324" s="33">
        <v>0</v>
      </c>
      <c r="Q324" s="33">
        <v>0</v>
      </c>
    </row>
    <row r="325" spans="1:17">
      <c r="A325" s="31"/>
      <c r="B325" s="31"/>
      <c r="C325" s="31"/>
      <c r="D325" s="31"/>
      <c r="E325" s="31"/>
      <c r="F325" s="31"/>
      <c r="G325" s="31"/>
      <c r="H325" s="31">
        <v>-0.62037191919191925</v>
      </c>
      <c r="K325" s="33">
        <v>-1.0101010101010102E-2</v>
      </c>
      <c r="L325" s="33">
        <v>0</v>
      </c>
      <c r="M325" s="33">
        <v>0</v>
      </c>
      <c r="N325" s="33">
        <v>0</v>
      </c>
      <c r="O325" s="33">
        <v>0</v>
      </c>
      <c r="P325" s="33">
        <v>0</v>
      </c>
      <c r="Q325" s="33">
        <v>0</v>
      </c>
    </row>
    <row r="326" spans="1:17">
      <c r="A326" s="31"/>
      <c r="B326" s="31"/>
      <c r="C326" s="31"/>
      <c r="D326" s="31"/>
      <c r="E326" s="31"/>
      <c r="F326" s="31"/>
      <c r="G326" s="31"/>
      <c r="H326" s="31">
        <v>-0.62037191919191925</v>
      </c>
      <c r="K326" s="33">
        <v>-1.0101010101010102E-2</v>
      </c>
      <c r="L326" s="33">
        <v>0</v>
      </c>
      <c r="M326" s="33">
        <v>0</v>
      </c>
      <c r="N326" s="33">
        <v>0</v>
      </c>
      <c r="O326" s="33">
        <v>0</v>
      </c>
      <c r="P326" s="33">
        <v>0</v>
      </c>
      <c r="Q326" s="33">
        <v>0</v>
      </c>
    </row>
    <row r="327" spans="1:17">
      <c r="A327" s="31"/>
      <c r="B327" s="31"/>
      <c r="C327" s="31"/>
      <c r="D327" s="31"/>
      <c r="E327" s="31"/>
      <c r="F327" s="31"/>
      <c r="G327" s="31"/>
      <c r="H327" s="31">
        <v>-0.62037191919191925</v>
      </c>
      <c r="K327" s="33">
        <v>-1.0101010101010102E-2</v>
      </c>
      <c r="L327" s="33">
        <v>0</v>
      </c>
      <c r="M327" s="33">
        <v>0</v>
      </c>
      <c r="N327" s="33">
        <v>0</v>
      </c>
      <c r="O327" s="33">
        <v>0</v>
      </c>
      <c r="P327" s="33">
        <v>0</v>
      </c>
      <c r="Q327" s="33">
        <v>0</v>
      </c>
    </row>
    <row r="328" spans="1:17">
      <c r="A328" s="31"/>
      <c r="B328" s="31"/>
      <c r="C328" s="31"/>
      <c r="D328" s="31"/>
      <c r="E328" s="31"/>
      <c r="F328" s="31"/>
      <c r="G328" s="31"/>
      <c r="H328" s="31">
        <v>-0.62037191919191925</v>
      </c>
      <c r="K328" s="33">
        <v>-1.0101010101010102E-2</v>
      </c>
      <c r="L328" s="33">
        <v>0</v>
      </c>
      <c r="M328" s="33">
        <v>0</v>
      </c>
      <c r="N328" s="33">
        <v>0</v>
      </c>
      <c r="O328" s="33">
        <v>0</v>
      </c>
      <c r="P328" s="33">
        <v>0</v>
      </c>
      <c r="Q328" s="33">
        <v>0</v>
      </c>
    </row>
    <row r="329" spans="1:17">
      <c r="A329" s="31"/>
      <c r="B329" s="31"/>
      <c r="C329" s="31"/>
      <c r="D329" s="31"/>
      <c r="E329" s="31"/>
      <c r="F329" s="31"/>
      <c r="G329" s="31"/>
      <c r="H329" s="31">
        <v>-0.62037191919191925</v>
      </c>
      <c r="K329" s="33">
        <v>-1.0101010101010102E-2</v>
      </c>
      <c r="L329" s="33">
        <v>0</v>
      </c>
      <c r="M329" s="33">
        <v>0</v>
      </c>
      <c r="N329" s="33">
        <v>0</v>
      </c>
      <c r="O329" s="33">
        <v>0</v>
      </c>
      <c r="P329" s="33">
        <v>0</v>
      </c>
      <c r="Q329" s="33">
        <v>0</v>
      </c>
    </row>
    <row r="330" spans="1:17">
      <c r="A330" s="31"/>
      <c r="B330" s="31"/>
      <c r="C330" s="31"/>
      <c r="D330" s="31"/>
      <c r="E330" s="31"/>
      <c r="F330" s="31"/>
      <c r="G330" s="31"/>
      <c r="H330" s="31">
        <v>-0.62037191919191925</v>
      </c>
      <c r="K330" s="33">
        <v>-1.0101010101010102E-2</v>
      </c>
      <c r="L330" s="33">
        <v>0</v>
      </c>
      <c r="M330" s="33">
        <v>0</v>
      </c>
      <c r="N330" s="33">
        <v>0</v>
      </c>
      <c r="O330" s="33">
        <v>0</v>
      </c>
      <c r="P330" s="33">
        <v>0</v>
      </c>
      <c r="Q330" s="33">
        <v>0</v>
      </c>
    </row>
    <row r="331" spans="1:17">
      <c r="A331" s="31"/>
      <c r="B331" s="31"/>
      <c r="C331" s="31"/>
      <c r="D331" s="31"/>
      <c r="E331" s="31"/>
      <c r="F331" s="31"/>
      <c r="G331" s="31"/>
      <c r="H331" s="31">
        <v>-0.62037191919191925</v>
      </c>
      <c r="K331" s="33">
        <v>-1.0101010101010102E-2</v>
      </c>
      <c r="L331" s="33">
        <v>0</v>
      </c>
      <c r="M331" s="33">
        <v>0</v>
      </c>
      <c r="N331" s="33">
        <v>0</v>
      </c>
      <c r="O331" s="33">
        <v>0</v>
      </c>
      <c r="P331" s="33">
        <v>0</v>
      </c>
      <c r="Q331" s="33">
        <v>0</v>
      </c>
    </row>
    <row r="332" spans="1:17">
      <c r="A332" s="31"/>
      <c r="B332" s="31"/>
      <c r="C332" s="31"/>
      <c r="D332" s="31"/>
      <c r="E332" s="31"/>
      <c r="F332" s="31"/>
      <c r="G332" s="31"/>
      <c r="H332" s="31">
        <v>-0.62037191919191925</v>
      </c>
      <c r="K332" s="33">
        <v>-1.0101010101010102E-2</v>
      </c>
      <c r="L332" s="33">
        <v>0</v>
      </c>
      <c r="M332" s="33">
        <v>0</v>
      </c>
      <c r="N332" s="33">
        <v>0</v>
      </c>
      <c r="O332" s="33">
        <v>0</v>
      </c>
      <c r="P332" s="33">
        <v>0</v>
      </c>
      <c r="Q332" s="33">
        <v>0</v>
      </c>
    </row>
    <row r="333" spans="1:17">
      <c r="A333" s="31"/>
      <c r="B333" s="31"/>
      <c r="C333" s="31"/>
      <c r="D333" s="31"/>
      <c r="E333" s="31"/>
      <c r="F333" s="31"/>
      <c r="G333" s="31"/>
      <c r="H333" s="31">
        <v>-0.62037191919191925</v>
      </c>
      <c r="K333" s="33">
        <v>-1.0101010101010102E-2</v>
      </c>
      <c r="L333" s="33">
        <v>0</v>
      </c>
      <c r="M333" s="33">
        <v>0</v>
      </c>
      <c r="N333" s="33">
        <v>0</v>
      </c>
      <c r="O333" s="33">
        <v>0</v>
      </c>
      <c r="P333" s="33">
        <v>0</v>
      </c>
      <c r="Q333" s="33">
        <v>0</v>
      </c>
    </row>
    <row r="334" spans="1:17">
      <c r="A334" s="31"/>
      <c r="B334" s="31"/>
      <c r="C334" s="31"/>
      <c r="D334" s="31"/>
      <c r="E334" s="31"/>
      <c r="F334" s="31"/>
      <c r="G334" s="31"/>
      <c r="H334" s="31">
        <v>-0.62037191919191925</v>
      </c>
      <c r="K334" s="33">
        <v>-1.0101010101010102E-2</v>
      </c>
      <c r="L334" s="33">
        <v>0</v>
      </c>
      <c r="M334" s="33">
        <v>0</v>
      </c>
      <c r="N334" s="33">
        <v>0</v>
      </c>
      <c r="O334" s="33">
        <v>0</v>
      </c>
      <c r="P334" s="33">
        <v>0</v>
      </c>
      <c r="Q334" s="33">
        <v>0</v>
      </c>
    </row>
    <row r="335" spans="1:17">
      <c r="A335" s="31"/>
      <c r="B335" s="31"/>
      <c r="C335" s="31"/>
      <c r="D335" s="31"/>
      <c r="E335" s="31"/>
      <c r="F335" s="31"/>
      <c r="G335" s="31"/>
      <c r="H335" s="31">
        <v>-0.62037191919191925</v>
      </c>
      <c r="K335" s="33">
        <v>-1.0101010101010102E-2</v>
      </c>
      <c r="L335" s="33">
        <v>0</v>
      </c>
      <c r="M335" s="33">
        <v>0</v>
      </c>
      <c r="N335" s="33">
        <v>0</v>
      </c>
      <c r="O335" s="33">
        <v>0</v>
      </c>
      <c r="P335" s="33">
        <v>0</v>
      </c>
      <c r="Q335" s="33">
        <v>0</v>
      </c>
    </row>
    <row r="336" spans="1:17">
      <c r="A336" s="31"/>
      <c r="B336" s="31"/>
      <c r="C336" s="31"/>
      <c r="D336" s="31"/>
      <c r="E336" s="31"/>
      <c r="F336" s="31"/>
      <c r="G336" s="31"/>
      <c r="H336" s="31">
        <v>-0.62037191919191925</v>
      </c>
      <c r="K336" s="33">
        <v>-1.0101010101010102E-2</v>
      </c>
      <c r="L336" s="33">
        <v>0</v>
      </c>
      <c r="M336" s="33">
        <v>0</v>
      </c>
      <c r="N336" s="33">
        <v>0</v>
      </c>
      <c r="O336" s="33">
        <v>0</v>
      </c>
      <c r="P336" s="33">
        <v>0</v>
      </c>
      <c r="Q336" s="33">
        <v>0</v>
      </c>
    </row>
    <row r="337" spans="1:17">
      <c r="A337" s="31"/>
      <c r="B337" s="31"/>
      <c r="C337" s="31"/>
      <c r="D337" s="31"/>
      <c r="E337" s="31"/>
      <c r="F337" s="31"/>
      <c r="G337" s="31"/>
      <c r="H337" s="31">
        <v>-0.62037191919191925</v>
      </c>
      <c r="K337" s="33">
        <v>-1.0101010101010102E-2</v>
      </c>
      <c r="L337" s="33">
        <v>0</v>
      </c>
      <c r="M337" s="33">
        <v>0</v>
      </c>
      <c r="N337" s="33">
        <v>0</v>
      </c>
      <c r="O337" s="33">
        <v>0</v>
      </c>
      <c r="P337" s="33">
        <v>0</v>
      </c>
      <c r="Q337" s="33">
        <v>0</v>
      </c>
    </row>
    <row r="338" spans="1:17">
      <c r="A338" s="31"/>
      <c r="B338" s="31"/>
      <c r="C338" s="31"/>
      <c r="D338" s="31"/>
      <c r="E338" s="31"/>
      <c r="F338" s="31"/>
      <c r="G338" s="31"/>
      <c r="H338" s="31">
        <v>-0.62037191919191925</v>
      </c>
      <c r="K338" s="33">
        <v>-1.0101010101010102E-2</v>
      </c>
      <c r="L338" s="33">
        <v>0</v>
      </c>
      <c r="M338" s="33">
        <v>0</v>
      </c>
      <c r="N338" s="33">
        <v>0</v>
      </c>
      <c r="O338" s="33">
        <v>0</v>
      </c>
      <c r="P338" s="33">
        <v>0</v>
      </c>
      <c r="Q338" s="33">
        <v>0</v>
      </c>
    </row>
    <row r="339" spans="1:17">
      <c r="A339" s="31"/>
      <c r="B339" s="31"/>
      <c r="C339" s="31"/>
      <c r="D339" s="31"/>
      <c r="E339" s="31"/>
      <c r="F339" s="31"/>
      <c r="G339" s="31"/>
      <c r="H339" s="31">
        <v>-0.62037191919191925</v>
      </c>
      <c r="K339" s="33">
        <v>-1.0101010101010102E-2</v>
      </c>
      <c r="L339" s="33">
        <v>0</v>
      </c>
      <c r="M339" s="33">
        <v>0</v>
      </c>
      <c r="N339" s="33">
        <v>0</v>
      </c>
      <c r="O339" s="33">
        <v>0</v>
      </c>
      <c r="P339" s="33">
        <v>0</v>
      </c>
      <c r="Q339" s="33">
        <v>0</v>
      </c>
    </row>
    <row r="340" spans="1:17">
      <c r="A340" s="31"/>
      <c r="B340" s="31"/>
      <c r="C340" s="31"/>
      <c r="D340" s="31"/>
      <c r="E340" s="31"/>
      <c r="F340" s="31"/>
      <c r="G340" s="31"/>
      <c r="H340" s="31">
        <v>-0.62037191919191925</v>
      </c>
      <c r="K340" s="33">
        <v>-1.0101010101010102E-2</v>
      </c>
      <c r="L340" s="33">
        <v>0</v>
      </c>
      <c r="M340" s="33">
        <v>0</v>
      </c>
      <c r="N340" s="33">
        <v>0</v>
      </c>
      <c r="O340" s="33">
        <v>0</v>
      </c>
      <c r="P340" s="33">
        <v>0</v>
      </c>
      <c r="Q340" s="33">
        <v>0</v>
      </c>
    </row>
    <row r="341" spans="1:17">
      <c r="A341" s="31"/>
      <c r="B341" s="31"/>
      <c r="C341" s="31"/>
      <c r="D341" s="31"/>
      <c r="E341" s="31"/>
      <c r="F341" s="31"/>
      <c r="G341" s="31"/>
      <c r="H341" s="31">
        <v>-0.62037191919191925</v>
      </c>
      <c r="K341" s="33">
        <v>-1.0101010101010102E-2</v>
      </c>
      <c r="L341" s="33">
        <v>0</v>
      </c>
      <c r="M341" s="33">
        <v>0</v>
      </c>
      <c r="N341" s="33">
        <v>0</v>
      </c>
      <c r="O341" s="33">
        <v>0</v>
      </c>
      <c r="P341" s="33">
        <v>0</v>
      </c>
      <c r="Q341" s="33">
        <v>0</v>
      </c>
    </row>
    <row r="342" spans="1:17">
      <c r="A342" s="31"/>
      <c r="B342" s="31"/>
      <c r="C342" s="31"/>
      <c r="D342" s="31"/>
      <c r="E342" s="31"/>
      <c r="F342" s="31"/>
      <c r="G342" s="31"/>
      <c r="H342" s="31">
        <v>-0.62037191919191925</v>
      </c>
      <c r="K342" s="33">
        <v>-1.0101010101010102E-2</v>
      </c>
      <c r="L342" s="33">
        <v>0</v>
      </c>
      <c r="M342" s="33">
        <v>0</v>
      </c>
      <c r="N342" s="33">
        <v>0</v>
      </c>
      <c r="O342" s="33">
        <v>0</v>
      </c>
      <c r="P342" s="33">
        <v>0</v>
      </c>
      <c r="Q342" s="33">
        <v>0</v>
      </c>
    </row>
    <row r="343" spans="1:17">
      <c r="A343" s="31"/>
      <c r="B343" s="31"/>
      <c r="C343" s="31"/>
      <c r="D343" s="31"/>
      <c r="E343" s="31"/>
      <c r="F343" s="31"/>
      <c r="G343" s="31"/>
      <c r="H343" s="31">
        <v>-0.62037191919191925</v>
      </c>
      <c r="K343" s="33">
        <v>-1.0101010101010102E-2</v>
      </c>
      <c r="L343" s="33">
        <v>0</v>
      </c>
      <c r="M343" s="33">
        <v>0</v>
      </c>
      <c r="N343" s="33">
        <v>0</v>
      </c>
      <c r="O343" s="33">
        <v>0</v>
      </c>
      <c r="P343" s="33">
        <v>0</v>
      </c>
      <c r="Q343" s="33">
        <v>0</v>
      </c>
    </row>
    <row r="344" spans="1:17">
      <c r="A344" s="31"/>
      <c r="B344" s="31"/>
      <c r="C344" s="31"/>
      <c r="D344" s="31"/>
      <c r="E344" s="31"/>
      <c r="F344" s="31"/>
      <c r="G344" s="31"/>
      <c r="H344" s="31">
        <v>-0.62037191919191925</v>
      </c>
      <c r="K344" s="33">
        <v>-1.0101010101010102E-2</v>
      </c>
      <c r="L344" s="33">
        <v>0</v>
      </c>
      <c r="M344" s="33">
        <v>0</v>
      </c>
      <c r="N344" s="33">
        <v>0</v>
      </c>
      <c r="O344" s="33">
        <v>0</v>
      </c>
      <c r="P344" s="33">
        <v>0</v>
      </c>
      <c r="Q344" s="33">
        <v>0</v>
      </c>
    </row>
    <row r="345" spans="1:17">
      <c r="A345" s="31"/>
      <c r="B345" s="31"/>
      <c r="C345" s="31"/>
      <c r="D345" s="31"/>
      <c r="E345" s="31"/>
      <c r="F345" s="31"/>
      <c r="G345" s="31"/>
      <c r="H345" s="31">
        <v>-0.62037191919191925</v>
      </c>
      <c r="K345" s="33">
        <v>-1.0101010101010102E-2</v>
      </c>
      <c r="L345" s="33">
        <v>0</v>
      </c>
      <c r="M345" s="33">
        <v>0</v>
      </c>
      <c r="N345" s="33">
        <v>0</v>
      </c>
      <c r="O345" s="33">
        <v>0</v>
      </c>
      <c r="P345" s="33">
        <v>0</v>
      </c>
      <c r="Q345" s="33">
        <v>0</v>
      </c>
    </row>
    <row r="346" spans="1:17">
      <c r="A346" s="31"/>
      <c r="B346" s="31"/>
      <c r="C346" s="31"/>
      <c r="D346" s="31"/>
      <c r="E346" s="31"/>
      <c r="F346" s="31"/>
      <c r="G346" s="31"/>
      <c r="H346" s="31">
        <v>-0.62037191919191925</v>
      </c>
      <c r="K346" s="33">
        <v>-1.0101010101010102E-2</v>
      </c>
      <c r="L346" s="33">
        <v>0</v>
      </c>
      <c r="M346" s="33">
        <v>0</v>
      </c>
      <c r="N346" s="33">
        <v>0</v>
      </c>
      <c r="O346" s="33">
        <v>0</v>
      </c>
      <c r="P346" s="33">
        <v>0</v>
      </c>
      <c r="Q346" s="33">
        <v>0</v>
      </c>
    </row>
    <row r="347" spans="1:17">
      <c r="A347" s="31"/>
      <c r="B347" s="31"/>
      <c r="C347" s="31"/>
      <c r="D347" s="31"/>
      <c r="E347" s="31"/>
      <c r="F347" s="31"/>
      <c r="G347" s="31"/>
      <c r="H347" s="31">
        <v>-0.62037191919191925</v>
      </c>
      <c r="K347" s="33">
        <v>-1.0101010101010102E-2</v>
      </c>
      <c r="L347" s="33">
        <v>0</v>
      </c>
      <c r="M347" s="33">
        <v>0</v>
      </c>
      <c r="N347" s="33">
        <v>0</v>
      </c>
      <c r="O347" s="33">
        <v>0</v>
      </c>
      <c r="P347" s="33">
        <v>0</v>
      </c>
      <c r="Q347" s="33">
        <v>0</v>
      </c>
    </row>
    <row r="348" spans="1:17">
      <c r="A348" s="31"/>
      <c r="B348" s="31"/>
      <c r="C348" s="31"/>
      <c r="D348" s="31"/>
      <c r="E348" s="31"/>
      <c r="F348" s="31"/>
      <c r="G348" s="31"/>
      <c r="H348" s="31">
        <v>-0.62037191919191925</v>
      </c>
      <c r="K348" s="33">
        <v>-1.0101010101010102E-2</v>
      </c>
      <c r="L348" s="33">
        <v>0</v>
      </c>
      <c r="M348" s="33">
        <v>0</v>
      </c>
      <c r="N348" s="33">
        <v>0</v>
      </c>
      <c r="O348" s="33">
        <v>0</v>
      </c>
      <c r="P348" s="33">
        <v>0</v>
      </c>
      <c r="Q348" s="33">
        <v>0</v>
      </c>
    </row>
    <row r="349" spans="1:17">
      <c r="A349" s="31"/>
      <c r="B349" s="31"/>
      <c r="C349" s="31"/>
      <c r="D349" s="31"/>
      <c r="E349" s="31"/>
      <c r="F349" s="31"/>
      <c r="G349" s="31"/>
      <c r="H349" s="31">
        <v>-0.62037191919191925</v>
      </c>
      <c r="K349" s="33">
        <v>-1.0101010101010102E-2</v>
      </c>
      <c r="L349" s="33">
        <v>0</v>
      </c>
      <c r="M349" s="33">
        <v>0</v>
      </c>
      <c r="N349" s="33">
        <v>0</v>
      </c>
      <c r="O349" s="33">
        <v>0</v>
      </c>
      <c r="P349" s="33">
        <v>0</v>
      </c>
      <c r="Q349" s="33">
        <v>0</v>
      </c>
    </row>
    <row r="350" spans="1:17">
      <c r="A350" s="31"/>
      <c r="B350" s="31"/>
      <c r="C350" s="31"/>
      <c r="D350" s="31"/>
      <c r="E350" s="31"/>
      <c r="F350" s="31"/>
      <c r="G350" s="31"/>
      <c r="H350" s="31">
        <v>-0.62037191919191925</v>
      </c>
      <c r="K350" s="33">
        <v>-1.0101010101010102E-2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Q350" s="33">
        <v>0</v>
      </c>
    </row>
    <row r="351" spans="1:17">
      <c r="A351" s="31"/>
      <c r="B351" s="31"/>
      <c r="C351" s="31"/>
      <c r="D351" s="31"/>
      <c r="E351" s="31"/>
      <c r="F351" s="31"/>
      <c r="G351" s="31"/>
      <c r="H351" s="31">
        <v>-0.62037191919191925</v>
      </c>
      <c r="K351" s="33">
        <v>-1.0101010101010102E-2</v>
      </c>
      <c r="L351" s="33">
        <v>0</v>
      </c>
      <c r="M351" s="33">
        <v>0</v>
      </c>
      <c r="N351" s="33">
        <v>0</v>
      </c>
      <c r="O351" s="33">
        <v>0</v>
      </c>
      <c r="P351" s="33">
        <v>0</v>
      </c>
      <c r="Q351" s="33">
        <v>0</v>
      </c>
    </row>
    <row r="352" spans="1:17">
      <c r="A352" s="31"/>
      <c r="B352" s="31"/>
      <c r="C352" s="31"/>
      <c r="D352" s="31"/>
      <c r="E352" s="31"/>
      <c r="F352" s="31"/>
      <c r="G352" s="31"/>
      <c r="H352" s="31">
        <v>-0.62037191919191925</v>
      </c>
      <c r="K352" s="33">
        <v>-1.0101010101010102E-2</v>
      </c>
      <c r="L352" s="33">
        <v>0</v>
      </c>
      <c r="M352" s="33">
        <v>0</v>
      </c>
      <c r="N352" s="33">
        <v>0</v>
      </c>
      <c r="O352" s="33">
        <v>0</v>
      </c>
      <c r="P352" s="33">
        <v>0</v>
      </c>
      <c r="Q352" s="33">
        <v>0</v>
      </c>
    </row>
    <row r="353" spans="1:17">
      <c r="A353" s="31"/>
      <c r="B353" s="31"/>
      <c r="C353" s="31"/>
      <c r="D353" s="31"/>
      <c r="E353" s="31"/>
      <c r="F353" s="31"/>
      <c r="G353" s="31"/>
      <c r="H353" s="31">
        <v>-0.62037191919191925</v>
      </c>
      <c r="K353" s="33">
        <v>-1.0101010101010102E-2</v>
      </c>
      <c r="L353" s="33">
        <v>0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</row>
    <row r="354" spans="1:17">
      <c r="A354" s="31"/>
      <c r="B354" s="31"/>
      <c r="C354" s="31"/>
      <c r="D354" s="31"/>
      <c r="E354" s="31"/>
      <c r="F354" s="31"/>
      <c r="G354" s="31"/>
      <c r="H354" s="31">
        <v>-0.62037191919191925</v>
      </c>
      <c r="K354" s="33">
        <v>-1.0101010101010102E-2</v>
      </c>
      <c r="L354" s="33">
        <v>0</v>
      </c>
      <c r="M354" s="33">
        <v>0</v>
      </c>
      <c r="N354" s="33">
        <v>0</v>
      </c>
      <c r="O354" s="33">
        <v>0</v>
      </c>
      <c r="P354" s="33">
        <v>0</v>
      </c>
      <c r="Q354" s="33">
        <v>0</v>
      </c>
    </row>
    <row r="355" spans="1:17">
      <c r="A355" s="31"/>
      <c r="B355" s="31"/>
      <c r="C355" s="31"/>
      <c r="D355" s="31"/>
      <c r="E355" s="31"/>
      <c r="F355" s="31"/>
      <c r="G355" s="31"/>
      <c r="H355" s="31">
        <v>-0.62037191919191925</v>
      </c>
      <c r="K355" s="33">
        <v>-1.0101010101010102E-2</v>
      </c>
      <c r="L355" s="33">
        <v>0</v>
      </c>
      <c r="M355" s="33">
        <v>0</v>
      </c>
      <c r="N355" s="33">
        <v>0</v>
      </c>
      <c r="O355" s="33">
        <v>0</v>
      </c>
      <c r="P355" s="33">
        <v>0</v>
      </c>
      <c r="Q355" s="33">
        <v>0</v>
      </c>
    </row>
    <row r="356" spans="1:17">
      <c r="A356" s="31"/>
      <c r="B356" s="31"/>
      <c r="C356" s="31"/>
      <c r="D356" s="31"/>
      <c r="E356" s="31"/>
      <c r="F356" s="31"/>
      <c r="G356" s="31"/>
      <c r="H356" s="31">
        <v>-0.62037191919191925</v>
      </c>
      <c r="K356" s="33">
        <v>-1.0101010101010102E-2</v>
      </c>
      <c r="L356" s="33">
        <v>0</v>
      </c>
      <c r="M356" s="33">
        <v>0</v>
      </c>
      <c r="N356" s="33">
        <v>0</v>
      </c>
      <c r="O356" s="33">
        <v>0</v>
      </c>
      <c r="P356" s="33">
        <v>0</v>
      </c>
      <c r="Q356" s="33">
        <v>0</v>
      </c>
    </row>
    <row r="357" spans="1:17">
      <c r="A357" s="31"/>
      <c r="B357" s="31"/>
      <c r="C357" s="31"/>
      <c r="D357" s="31"/>
      <c r="E357" s="31"/>
      <c r="F357" s="31"/>
      <c r="G357" s="31"/>
      <c r="H357" s="31">
        <v>-0.62037191919191925</v>
      </c>
      <c r="K357" s="33">
        <v>-1.0101010101010102E-2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0</v>
      </c>
    </row>
    <row r="358" spans="1:17">
      <c r="A358" s="31"/>
      <c r="B358" s="31"/>
      <c r="C358" s="31"/>
      <c r="D358" s="31"/>
      <c r="E358" s="31"/>
      <c r="F358" s="31"/>
      <c r="G358" s="31"/>
      <c r="H358" s="31">
        <v>-0.62037191919191925</v>
      </c>
      <c r="K358" s="33">
        <v>-1.0101010101010102E-2</v>
      </c>
      <c r="L358" s="33">
        <v>0</v>
      </c>
      <c r="M358" s="33">
        <v>0</v>
      </c>
      <c r="N358" s="33">
        <v>0</v>
      </c>
      <c r="O358" s="33">
        <v>0</v>
      </c>
      <c r="P358" s="33">
        <v>0</v>
      </c>
      <c r="Q358" s="33">
        <v>0</v>
      </c>
    </row>
    <row r="359" spans="1:17">
      <c r="A359" s="31"/>
      <c r="B359" s="31"/>
      <c r="C359" s="31"/>
      <c r="D359" s="31"/>
      <c r="E359" s="31"/>
      <c r="F359" s="31"/>
      <c r="G359" s="31"/>
      <c r="H359" s="31">
        <v>-0.62037191919191925</v>
      </c>
      <c r="K359" s="33">
        <v>-1.0101010101010102E-2</v>
      </c>
      <c r="L359" s="33">
        <v>0</v>
      </c>
      <c r="M359" s="33">
        <v>0</v>
      </c>
      <c r="N359" s="33">
        <v>0</v>
      </c>
      <c r="O359" s="33">
        <v>0</v>
      </c>
      <c r="P359" s="33">
        <v>0</v>
      </c>
      <c r="Q359" s="33">
        <v>0</v>
      </c>
    </row>
    <row r="360" spans="1:17">
      <c r="A360" s="31"/>
      <c r="B360" s="31"/>
      <c r="C360" s="31"/>
      <c r="D360" s="31"/>
      <c r="E360" s="31"/>
      <c r="F360" s="31"/>
      <c r="G360" s="31"/>
      <c r="H360" s="31">
        <v>-0.62037191919191925</v>
      </c>
      <c r="K360" s="33">
        <v>-1.0101010101010102E-2</v>
      </c>
      <c r="L360" s="33">
        <v>0</v>
      </c>
      <c r="M360" s="33">
        <v>0</v>
      </c>
      <c r="N360" s="33">
        <v>0</v>
      </c>
      <c r="O360" s="33">
        <v>0</v>
      </c>
      <c r="P360" s="33">
        <v>0</v>
      </c>
      <c r="Q360" s="33">
        <v>0</v>
      </c>
    </row>
    <row r="361" spans="1:17">
      <c r="A361" s="31"/>
      <c r="B361" s="31"/>
      <c r="C361" s="31"/>
      <c r="D361" s="31"/>
      <c r="E361" s="31"/>
      <c r="F361" s="31"/>
      <c r="G361" s="31"/>
      <c r="H361" s="31">
        <v>-0.62037191919191925</v>
      </c>
      <c r="K361" s="33">
        <v>-1.0101010101010102E-2</v>
      </c>
      <c r="L361" s="33">
        <v>0</v>
      </c>
      <c r="M361" s="33">
        <v>0</v>
      </c>
      <c r="N361" s="33">
        <v>0</v>
      </c>
      <c r="O361" s="33">
        <v>0</v>
      </c>
      <c r="P361" s="33">
        <v>0</v>
      </c>
      <c r="Q361" s="33">
        <v>0</v>
      </c>
    </row>
    <row r="362" spans="1:17">
      <c r="A362" s="31"/>
      <c r="B362" s="31"/>
      <c r="C362" s="31"/>
      <c r="D362" s="31"/>
      <c r="E362" s="31"/>
      <c r="F362" s="31"/>
      <c r="G362" s="31"/>
      <c r="H362" s="31">
        <v>-0.62037191919191925</v>
      </c>
      <c r="K362" s="33">
        <v>-1.0101010101010102E-2</v>
      </c>
      <c r="L362" s="33">
        <v>0</v>
      </c>
      <c r="M362" s="33">
        <v>0</v>
      </c>
      <c r="N362" s="33">
        <v>0</v>
      </c>
      <c r="O362" s="33">
        <v>0</v>
      </c>
      <c r="P362" s="33">
        <v>0</v>
      </c>
      <c r="Q362" s="33">
        <v>0</v>
      </c>
    </row>
    <row r="363" spans="1:17">
      <c r="A363" s="31"/>
      <c r="B363" s="31"/>
      <c r="C363" s="31"/>
      <c r="D363" s="31"/>
      <c r="E363" s="31"/>
      <c r="F363" s="31"/>
      <c r="G363" s="31"/>
      <c r="H363" s="31">
        <v>-0.62037191919191925</v>
      </c>
      <c r="K363" s="33">
        <v>-1.0101010101010102E-2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Q363" s="33">
        <v>0</v>
      </c>
    </row>
    <row r="364" spans="1:17">
      <c r="A364" s="31"/>
      <c r="B364" s="31"/>
      <c r="C364" s="31"/>
      <c r="D364" s="31"/>
      <c r="E364" s="31"/>
      <c r="F364" s="31"/>
      <c r="G364" s="31"/>
      <c r="H364" s="31">
        <v>-0.62037191919191925</v>
      </c>
      <c r="K364" s="33">
        <v>-1.0101010101010102E-2</v>
      </c>
      <c r="L364" s="33">
        <v>0</v>
      </c>
      <c r="M364" s="33">
        <v>0</v>
      </c>
      <c r="N364" s="33">
        <v>0</v>
      </c>
      <c r="O364" s="33">
        <v>0</v>
      </c>
      <c r="P364" s="33">
        <v>0</v>
      </c>
      <c r="Q364" s="33">
        <v>0</v>
      </c>
    </row>
    <row r="365" spans="1:17">
      <c r="A365" s="31"/>
      <c r="B365" s="31"/>
      <c r="C365" s="31"/>
      <c r="D365" s="31"/>
      <c r="E365" s="31"/>
      <c r="F365" s="31"/>
      <c r="G365" s="31"/>
      <c r="H365" s="31">
        <v>-0.62037191919191925</v>
      </c>
      <c r="K365" s="33">
        <v>-1.0101010101010102E-2</v>
      </c>
      <c r="L365" s="33">
        <v>0</v>
      </c>
      <c r="M365" s="33">
        <v>0</v>
      </c>
      <c r="N365" s="33">
        <v>0</v>
      </c>
      <c r="O365" s="33">
        <v>0</v>
      </c>
      <c r="P365" s="33">
        <v>0</v>
      </c>
      <c r="Q365" s="33">
        <v>0</v>
      </c>
    </row>
    <row r="366" spans="1:17">
      <c r="A366" s="31"/>
      <c r="B366" s="31"/>
      <c r="C366" s="31"/>
      <c r="D366" s="31"/>
      <c r="E366" s="31"/>
      <c r="F366" s="31"/>
      <c r="G366" s="31"/>
      <c r="H366" s="31">
        <v>-0.62037191919191925</v>
      </c>
      <c r="K366" s="33">
        <v>-1.0101010101010102E-2</v>
      </c>
      <c r="L366" s="33">
        <v>0</v>
      </c>
      <c r="M366" s="33">
        <v>0</v>
      </c>
      <c r="N366" s="33">
        <v>0</v>
      </c>
      <c r="O366" s="33">
        <v>0</v>
      </c>
      <c r="P366" s="33">
        <v>0</v>
      </c>
      <c r="Q366" s="33">
        <v>0</v>
      </c>
    </row>
    <row r="367" spans="1:17">
      <c r="A367" s="31"/>
      <c r="B367" s="31"/>
      <c r="C367" s="31"/>
      <c r="D367" s="31"/>
      <c r="E367" s="31"/>
      <c r="F367" s="31"/>
      <c r="G367" s="31"/>
      <c r="H367" s="31">
        <v>-0.62037191919191925</v>
      </c>
      <c r="K367" s="33">
        <v>-1.0101010101010102E-2</v>
      </c>
      <c r="L367" s="33">
        <v>0</v>
      </c>
      <c r="M367" s="33">
        <v>0</v>
      </c>
      <c r="N367" s="33">
        <v>0</v>
      </c>
      <c r="O367" s="33">
        <v>0</v>
      </c>
      <c r="P367" s="33">
        <v>0</v>
      </c>
      <c r="Q367" s="33">
        <v>0</v>
      </c>
    </row>
    <row r="368" spans="1:17">
      <c r="A368" s="31"/>
      <c r="B368" s="31"/>
      <c r="C368" s="31"/>
      <c r="D368" s="31"/>
      <c r="E368" s="31"/>
      <c r="F368" s="31"/>
      <c r="G368" s="31"/>
      <c r="H368" s="31">
        <v>-0.62037191919191925</v>
      </c>
      <c r="K368" s="33">
        <v>-1.0101010101010102E-2</v>
      </c>
      <c r="L368" s="33">
        <v>0</v>
      </c>
      <c r="M368" s="33">
        <v>0</v>
      </c>
      <c r="N368" s="33">
        <v>0</v>
      </c>
      <c r="O368" s="33">
        <v>0</v>
      </c>
      <c r="P368" s="33">
        <v>0</v>
      </c>
      <c r="Q368" s="33">
        <v>0</v>
      </c>
    </row>
    <row r="369" spans="1:17">
      <c r="A369" s="31"/>
      <c r="B369" s="31"/>
      <c r="C369" s="31"/>
      <c r="D369" s="31"/>
      <c r="E369" s="31"/>
      <c r="F369" s="31"/>
      <c r="G369" s="31"/>
      <c r="H369" s="31">
        <v>-0.62037191919191925</v>
      </c>
      <c r="K369" s="33">
        <v>-1.0101010101010102E-2</v>
      </c>
      <c r="L369" s="33">
        <v>0</v>
      </c>
      <c r="M369" s="33">
        <v>0</v>
      </c>
      <c r="N369" s="33">
        <v>0</v>
      </c>
      <c r="O369" s="33">
        <v>0</v>
      </c>
      <c r="P369" s="33">
        <v>0</v>
      </c>
      <c r="Q369" s="33">
        <v>0</v>
      </c>
    </row>
    <row r="370" spans="1:17">
      <c r="A370" s="31"/>
      <c r="B370" s="31"/>
      <c r="C370" s="31"/>
      <c r="D370" s="31"/>
      <c r="E370" s="31"/>
      <c r="F370" s="31"/>
      <c r="G370" s="31"/>
      <c r="H370" s="31">
        <v>-0.62037191919191925</v>
      </c>
      <c r="K370" s="33">
        <v>-1.0101010101010102E-2</v>
      </c>
      <c r="L370" s="33">
        <v>0</v>
      </c>
      <c r="M370" s="33">
        <v>0</v>
      </c>
      <c r="N370" s="33">
        <v>0</v>
      </c>
      <c r="O370" s="33">
        <v>0</v>
      </c>
      <c r="P370" s="33">
        <v>0</v>
      </c>
      <c r="Q370" s="33">
        <v>0</v>
      </c>
    </row>
    <row r="371" spans="1:17">
      <c r="A371" s="31"/>
      <c r="B371" s="31"/>
      <c r="C371" s="31"/>
      <c r="D371" s="31"/>
      <c r="E371" s="31"/>
      <c r="F371" s="31"/>
      <c r="G371" s="31"/>
      <c r="H371" s="31">
        <v>-0.62037191919191925</v>
      </c>
      <c r="K371" s="33">
        <v>-1.0101010101010102E-2</v>
      </c>
      <c r="L371" s="33">
        <v>0</v>
      </c>
      <c r="M371" s="33">
        <v>0</v>
      </c>
      <c r="N371" s="33">
        <v>0</v>
      </c>
      <c r="O371" s="33">
        <v>0</v>
      </c>
      <c r="P371" s="33">
        <v>0</v>
      </c>
      <c r="Q371" s="33">
        <v>0</v>
      </c>
    </row>
    <row r="372" spans="1:17">
      <c r="A372" s="31"/>
      <c r="B372" s="31"/>
      <c r="C372" s="31"/>
      <c r="D372" s="31"/>
      <c r="E372" s="31"/>
      <c r="F372" s="31"/>
      <c r="G372" s="31"/>
      <c r="H372" s="31">
        <v>-0.62037191919191925</v>
      </c>
      <c r="K372" s="33">
        <v>-1.0101010101010102E-2</v>
      </c>
      <c r="L372" s="33">
        <v>0</v>
      </c>
      <c r="M372" s="33">
        <v>0</v>
      </c>
      <c r="N372" s="33">
        <v>0</v>
      </c>
      <c r="O372" s="33">
        <v>0</v>
      </c>
      <c r="P372" s="33">
        <v>0</v>
      </c>
      <c r="Q372" s="33">
        <v>0</v>
      </c>
    </row>
    <row r="373" spans="1:17">
      <c r="A373" s="31"/>
      <c r="B373" s="31"/>
      <c r="C373" s="31"/>
      <c r="D373" s="31"/>
      <c r="E373" s="31"/>
      <c r="F373" s="31"/>
      <c r="G373" s="31"/>
      <c r="H373" s="31">
        <v>-0.62037191919191925</v>
      </c>
      <c r="K373" s="33">
        <v>-1.0101010101010102E-2</v>
      </c>
      <c r="L373" s="33">
        <v>0</v>
      </c>
      <c r="M373" s="33">
        <v>0</v>
      </c>
      <c r="N373" s="33">
        <v>0</v>
      </c>
      <c r="O373" s="33">
        <v>0</v>
      </c>
      <c r="P373" s="33">
        <v>0</v>
      </c>
      <c r="Q373" s="33">
        <v>0</v>
      </c>
    </row>
    <row r="374" spans="1:17">
      <c r="A374" s="31"/>
      <c r="B374" s="31"/>
      <c r="C374" s="31"/>
      <c r="D374" s="31"/>
      <c r="E374" s="31"/>
      <c r="F374" s="31"/>
      <c r="G374" s="31"/>
      <c r="H374" s="31">
        <v>-0.62037191919191925</v>
      </c>
      <c r="K374" s="33">
        <v>-1.0101010101010102E-2</v>
      </c>
      <c r="L374" s="33">
        <v>0</v>
      </c>
      <c r="M374" s="33">
        <v>0</v>
      </c>
      <c r="N374" s="33">
        <v>0</v>
      </c>
      <c r="O374" s="33">
        <v>0</v>
      </c>
      <c r="P374" s="33">
        <v>0</v>
      </c>
      <c r="Q374" s="33">
        <v>0</v>
      </c>
    </row>
    <row r="375" spans="1:17">
      <c r="A375" s="31"/>
      <c r="B375" s="31"/>
      <c r="C375" s="31"/>
      <c r="D375" s="31"/>
      <c r="E375" s="31"/>
      <c r="F375" s="31"/>
      <c r="G375" s="31"/>
      <c r="H375" s="31">
        <v>-0.62037191919191925</v>
      </c>
      <c r="K375" s="33">
        <v>-1.0101010101010102E-2</v>
      </c>
      <c r="L375" s="33">
        <v>0</v>
      </c>
      <c r="M375" s="33">
        <v>0</v>
      </c>
      <c r="N375" s="33">
        <v>0</v>
      </c>
      <c r="O375" s="33">
        <v>0</v>
      </c>
      <c r="P375" s="33">
        <v>0</v>
      </c>
      <c r="Q375" s="33">
        <v>0</v>
      </c>
    </row>
    <row r="376" spans="1:17">
      <c r="A376" s="31"/>
      <c r="B376" s="31"/>
      <c r="C376" s="31"/>
      <c r="D376" s="31"/>
      <c r="E376" s="31"/>
      <c r="F376" s="31"/>
      <c r="G376" s="31"/>
      <c r="H376" s="31">
        <v>-0.62037191919191925</v>
      </c>
      <c r="K376" s="33">
        <v>-1.0101010101010102E-2</v>
      </c>
      <c r="L376" s="33">
        <v>0</v>
      </c>
      <c r="M376" s="33">
        <v>0</v>
      </c>
      <c r="N376" s="33">
        <v>0</v>
      </c>
      <c r="O376" s="33">
        <v>0</v>
      </c>
      <c r="P376" s="33">
        <v>0</v>
      </c>
      <c r="Q376" s="33">
        <v>0</v>
      </c>
    </row>
    <row r="377" spans="1:17">
      <c r="A377" s="31"/>
      <c r="B377" s="31"/>
      <c r="C377" s="31"/>
      <c r="D377" s="31"/>
      <c r="E377" s="31"/>
      <c r="F377" s="31"/>
      <c r="G377" s="31"/>
      <c r="H377" s="31">
        <v>-0.62037191919191925</v>
      </c>
      <c r="K377" s="33">
        <v>-1.0101010101010102E-2</v>
      </c>
      <c r="L377" s="33">
        <v>0</v>
      </c>
      <c r="M377" s="33">
        <v>0</v>
      </c>
      <c r="N377" s="33">
        <v>0</v>
      </c>
      <c r="O377" s="33">
        <v>0</v>
      </c>
      <c r="P377" s="33">
        <v>0</v>
      </c>
      <c r="Q377" s="33">
        <v>0</v>
      </c>
    </row>
    <row r="378" spans="1:17">
      <c r="A378" s="31"/>
      <c r="B378" s="31"/>
      <c r="C378" s="31"/>
      <c r="D378" s="31"/>
      <c r="E378" s="31"/>
      <c r="F378" s="31"/>
      <c r="G378" s="31"/>
      <c r="H378" s="31">
        <v>-0.62037191919191925</v>
      </c>
      <c r="K378" s="33">
        <v>-1.0101010101010102E-2</v>
      </c>
      <c r="L378" s="33">
        <v>0</v>
      </c>
      <c r="M378" s="33">
        <v>0</v>
      </c>
      <c r="N378" s="33">
        <v>0</v>
      </c>
      <c r="O378" s="33">
        <v>0</v>
      </c>
      <c r="P378" s="33">
        <v>0</v>
      </c>
      <c r="Q378" s="33">
        <v>0</v>
      </c>
    </row>
    <row r="379" spans="1:17">
      <c r="A379" s="31"/>
      <c r="B379" s="31"/>
      <c r="C379" s="31"/>
      <c r="D379" s="31"/>
      <c r="E379" s="31"/>
      <c r="F379" s="31"/>
      <c r="G379" s="31"/>
      <c r="H379" s="31">
        <v>-0.62037191919191925</v>
      </c>
      <c r="K379" s="33">
        <v>-1.0101010101010102E-2</v>
      </c>
      <c r="L379" s="33">
        <v>0</v>
      </c>
      <c r="M379" s="33">
        <v>0</v>
      </c>
      <c r="N379" s="33">
        <v>0</v>
      </c>
      <c r="O379" s="33">
        <v>0</v>
      </c>
      <c r="P379" s="33">
        <v>0</v>
      </c>
      <c r="Q379" s="33">
        <v>0</v>
      </c>
    </row>
    <row r="380" spans="1:17">
      <c r="A380" s="31"/>
      <c r="B380" s="31"/>
      <c r="C380" s="31"/>
      <c r="D380" s="31"/>
      <c r="E380" s="31"/>
      <c r="F380" s="31"/>
      <c r="G380" s="31"/>
      <c r="H380" s="31">
        <v>-0.62037191919191925</v>
      </c>
      <c r="K380" s="33">
        <v>-1.0101010101010102E-2</v>
      </c>
      <c r="L380" s="33">
        <v>0</v>
      </c>
      <c r="M380" s="33">
        <v>0</v>
      </c>
      <c r="N380" s="33">
        <v>0</v>
      </c>
      <c r="O380" s="33">
        <v>0</v>
      </c>
      <c r="P380" s="33">
        <v>0</v>
      </c>
      <c r="Q380" s="33">
        <v>0</v>
      </c>
    </row>
    <row r="381" spans="1:17">
      <c r="A381" s="31"/>
      <c r="B381" s="31"/>
      <c r="C381" s="31"/>
      <c r="D381" s="31"/>
      <c r="E381" s="31"/>
      <c r="F381" s="31"/>
      <c r="G381" s="31"/>
      <c r="H381" s="31">
        <v>-0.62037191919191925</v>
      </c>
      <c r="K381" s="33">
        <v>-1.0101010101010102E-2</v>
      </c>
      <c r="L381" s="33">
        <v>0</v>
      </c>
      <c r="M381" s="33">
        <v>0</v>
      </c>
      <c r="N381" s="33">
        <v>0</v>
      </c>
      <c r="O381" s="33">
        <v>0</v>
      </c>
      <c r="P381" s="33">
        <v>0</v>
      </c>
      <c r="Q381" s="33">
        <v>0</v>
      </c>
    </row>
    <row r="382" spans="1:17">
      <c r="A382" s="31"/>
      <c r="B382" s="31"/>
      <c r="C382" s="31"/>
      <c r="D382" s="31"/>
      <c r="E382" s="31"/>
      <c r="F382" s="31"/>
      <c r="G382" s="31"/>
      <c r="H382" s="31">
        <v>-0.62037191919191925</v>
      </c>
      <c r="K382" s="33">
        <v>-1.0101010101010102E-2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</row>
    <row r="383" spans="1:17">
      <c r="A383" s="31"/>
      <c r="B383" s="31"/>
      <c r="C383" s="31"/>
      <c r="D383" s="31"/>
      <c r="E383" s="31"/>
      <c r="F383" s="31"/>
      <c r="G383" s="31"/>
      <c r="H383" s="31">
        <v>-0.62037191919191925</v>
      </c>
      <c r="K383" s="33">
        <v>-1.0101010101010102E-2</v>
      </c>
      <c r="L383" s="33">
        <v>0</v>
      </c>
      <c r="M383" s="33">
        <v>0</v>
      </c>
      <c r="N383" s="33">
        <v>0</v>
      </c>
      <c r="O383" s="33">
        <v>0</v>
      </c>
      <c r="P383" s="33">
        <v>0</v>
      </c>
      <c r="Q383" s="33">
        <v>0</v>
      </c>
    </row>
    <row r="384" spans="1:17">
      <c r="A384" s="31"/>
      <c r="B384" s="31"/>
      <c r="C384" s="31"/>
      <c r="D384" s="31"/>
      <c r="E384" s="31"/>
      <c r="F384" s="31"/>
      <c r="G384" s="31"/>
      <c r="H384" s="31">
        <v>-0.62037191919191925</v>
      </c>
      <c r="K384" s="33">
        <v>-1.0101010101010102E-2</v>
      </c>
      <c r="L384" s="33">
        <v>0</v>
      </c>
      <c r="M384" s="33">
        <v>0</v>
      </c>
      <c r="N384" s="33">
        <v>0</v>
      </c>
      <c r="O384" s="33">
        <v>0</v>
      </c>
      <c r="P384" s="33">
        <v>0</v>
      </c>
      <c r="Q384" s="33">
        <v>0</v>
      </c>
    </row>
    <row r="385" spans="1:17">
      <c r="A385" s="31"/>
      <c r="B385" s="31"/>
      <c r="C385" s="31"/>
      <c r="D385" s="31"/>
      <c r="E385" s="31"/>
      <c r="F385" s="31"/>
      <c r="G385" s="31"/>
      <c r="H385" s="31">
        <v>-0.62037191919191925</v>
      </c>
      <c r="K385" s="33">
        <v>-1.0101010101010102E-2</v>
      </c>
      <c r="L385" s="33">
        <v>0</v>
      </c>
      <c r="M385" s="33">
        <v>0</v>
      </c>
      <c r="N385" s="33">
        <v>0</v>
      </c>
      <c r="O385" s="33">
        <v>0</v>
      </c>
      <c r="P385" s="33">
        <v>0</v>
      </c>
      <c r="Q385" s="33">
        <v>0</v>
      </c>
    </row>
    <row r="386" spans="1:17">
      <c r="A386" s="31"/>
      <c r="B386" s="31"/>
      <c r="C386" s="31"/>
      <c r="D386" s="31"/>
      <c r="E386" s="31"/>
      <c r="F386" s="31"/>
      <c r="G386" s="31"/>
      <c r="H386" s="31">
        <v>-0.62037191919191925</v>
      </c>
      <c r="K386" s="33">
        <v>-1.0101010101010102E-2</v>
      </c>
      <c r="L386" s="33">
        <v>0</v>
      </c>
      <c r="M386" s="33">
        <v>0</v>
      </c>
      <c r="N386" s="33">
        <v>0</v>
      </c>
      <c r="O386" s="33">
        <v>0</v>
      </c>
      <c r="P386" s="33">
        <v>0</v>
      </c>
      <c r="Q386" s="33">
        <v>0</v>
      </c>
    </row>
    <row r="387" spans="1:17">
      <c r="A387" s="31"/>
      <c r="B387" s="31"/>
      <c r="C387" s="31"/>
      <c r="D387" s="31"/>
      <c r="E387" s="31"/>
      <c r="F387" s="31"/>
      <c r="G387" s="31"/>
      <c r="H387" s="31">
        <v>-0.62037191919191925</v>
      </c>
      <c r="K387" s="33">
        <v>-1.0101010101010102E-2</v>
      </c>
      <c r="L387" s="33">
        <v>0</v>
      </c>
      <c r="M387" s="33">
        <v>0</v>
      </c>
      <c r="N387" s="33">
        <v>0</v>
      </c>
      <c r="O387" s="33">
        <v>0</v>
      </c>
      <c r="P387" s="33">
        <v>0</v>
      </c>
      <c r="Q387" s="33">
        <v>0</v>
      </c>
    </row>
    <row r="388" spans="1:17">
      <c r="A388" s="31"/>
      <c r="B388" s="31"/>
      <c r="C388" s="31"/>
      <c r="D388" s="31"/>
      <c r="E388" s="31"/>
      <c r="F388" s="31"/>
      <c r="G388" s="31"/>
      <c r="H388" s="31">
        <v>-0.62037191919191925</v>
      </c>
      <c r="K388" s="33">
        <v>-1.0101010101010102E-2</v>
      </c>
      <c r="L388" s="33">
        <v>0</v>
      </c>
      <c r="M388" s="33">
        <v>0</v>
      </c>
      <c r="N388" s="33">
        <v>0</v>
      </c>
      <c r="O388" s="33">
        <v>0</v>
      </c>
      <c r="P388" s="33">
        <v>0</v>
      </c>
      <c r="Q388" s="33">
        <v>0</v>
      </c>
    </row>
    <row r="389" spans="1:17">
      <c r="A389" s="31"/>
      <c r="B389" s="31"/>
      <c r="C389" s="31"/>
      <c r="D389" s="31"/>
      <c r="E389" s="31"/>
      <c r="F389" s="31"/>
      <c r="G389" s="31"/>
      <c r="H389" s="31">
        <v>-0.62037191919191925</v>
      </c>
      <c r="K389" s="33">
        <v>-1.0101010101010102E-2</v>
      </c>
      <c r="L389" s="33">
        <v>0</v>
      </c>
      <c r="M389" s="33">
        <v>0</v>
      </c>
      <c r="N389" s="33">
        <v>0</v>
      </c>
      <c r="O389" s="33">
        <v>0</v>
      </c>
      <c r="P389" s="33">
        <v>0</v>
      </c>
      <c r="Q389" s="33">
        <v>0</v>
      </c>
    </row>
    <row r="390" spans="1:17">
      <c r="A390" s="31"/>
      <c r="B390" s="31"/>
      <c r="C390" s="31"/>
      <c r="D390" s="31"/>
      <c r="E390" s="31"/>
      <c r="F390" s="31"/>
      <c r="G390" s="31"/>
      <c r="H390" s="31">
        <v>-0.62037191919191925</v>
      </c>
      <c r="K390" s="33">
        <v>-1.0101010101010102E-2</v>
      </c>
      <c r="L390" s="33">
        <v>0</v>
      </c>
      <c r="M390" s="33">
        <v>0</v>
      </c>
      <c r="N390" s="33">
        <v>0</v>
      </c>
      <c r="O390" s="33">
        <v>0</v>
      </c>
      <c r="P390" s="33">
        <v>0</v>
      </c>
      <c r="Q390" s="33">
        <v>0</v>
      </c>
    </row>
    <row r="391" spans="1:17">
      <c r="A391" s="31"/>
      <c r="B391" s="31"/>
      <c r="C391" s="31"/>
      <c r="D391" s="31"/>
      <c r="E391" s="31"/>
      <c r="F391" s="31"/>
      <c r="G391" s="31"/>
      <c r="H391" s="31">
        <v>-0.62037191919191925</v>
      </c>
      <c r="K391" s="33">
        <v>-1.0101010101010102E-2</v>
      </c>
      <c r="L391" s="33">
        <v>0</v>
      </c>
      <c r="M391" s="33">
        <v>0</v>
      </c>
      <c r="N391" s="33">
        <v>0</v>
      </c>
      <c r="O391" s="33">
        <v>0</v>
      </c>
      <c r="P391" s="33">
        <v>0</v>
      </c>
      <c r="Q391" s="33">
        <v>0</v>
      </c>
    </row>
    <row r="392" spans="1:17">
      <c r="A392" s="31"/>
      <c r="B392" s="31"/>
      <c r="C392" s="31"/>
      <c r="D392" s="31"/>
      <c r="E392" s="31"/>
      <c r="F392" s="31"/>
      <c r="G392" s="31"/>
      <c r="H392" s="31">
        <v>-0.62037191919191925</v>
      </c>
      <c r="K392" s="33">
        <v>-1.0101010101010102E-2</v>
      </c>
      <c r="L392" s="33">
        <v>0</v>
      </c>
      <c r="M392" s="33">
        <v>0</v>
      </c>
      <c r="N392" s="33">
        <v>0</v>
      </c>
      <c r="O392" s="33">
        <v>0</v>
      </c>
      <c r="P392" s="33">
        <v>0</v>
      </c>
      <c r="Q392" s="33">
        <v>0</v>
      </c>
    </row>
    <row r="393" spans="1:17">
      <c r="A393" s="31"/>
      <c r="B393" s="31"/>
      <c r="C393" s="31"/>
      <c r="D393" s="31"/>
      <c r="E393" s="31"/>
      <c r="F393" s="31"/>
      <c r="G393" s="31"/>
      <c r="H393" s="31">
        <v>-0.62037191919191925</v>
      </c>
      <c r="K393" s="33">
        <v>-1.0101010101010102E-2</v>
      </c>
      <c r="L393" s="33">
        <v>0</v>
      </c>
      <c r="M393" s="33">
        <v>0</v>
      </c>
      <c r="N393" s="33">
        <v>0</v>
      </c>
      <c r="O393" s="33">
        <v>0</v>
      </c>
      <c r="P393" s="33">
        <v>0</v>
      </c>
      <c r="Q393" s="33">
        <v>0</v>
      </c>
    </row>
    <row r="394" spans="1:17">
      <c r="A394" s="31"/>
      <c r="B394" s="31"/>
      <c r="C394" s="31"/>
      <c r="D394" s="31"/>
      <c r="E394" s="31"/>
      <c r="F394" s="31"/>
      <c r="G394" s="31"/>
      <c r="H394" s="31">
        <v>-0.62037191919191925</v>
      </c>
      <c r="K394" s="33">
        <v>-1.0101010101010102E-2</v>
      </c>
      <c r="L394" s="33">
        <v>0</v>
      </c>
      <c r="M394" s="33">
        <v>0</v>
      </c>
      <c r="N394" s="33">
        <v>0</v>
      </c>
      <c r="O394" s="33">
        <v>0</v>
      </c>
      <c r="P394" s="33">
        <v>0</v>
      </c>
      <c r="Q394" s="33">
        <v>0</v>
      </c>
    </row>
    <row r="395" spans="1:17">
      <c r="A395" s="31"/>
      <c r="B395" s="31"/>
      <c r="C395" s="31"/>
      <c r="D395" s="31"/>
      <c r="E395" s="31"/>
      <c r="F395" s="31"/>
      <c r="G395" s="31"/>
      <c r="H395" s="31">
        <v>-0.62037191919191925</v>
      </c>
      <c r="K395" s="33">
        <v>-1.0101010101010102E-2</v>
      </c>
      <c r="L395" s="33">
        <v>0</v>
      </c>
      <c r="M395" s="33">
        <v>0</v>
      </c>
      <c r="N395" s="33">
        <v>0</v>
      </c>
      <c r="O395" s="33">
        <v>0</v>
      </c>
      <c r="P395" s="33">
        <v>0</v>
      </c>
      <c r="Q395" s="33">
        <v>0</v>
      </c>
    </row>
    <row r="396" spans="1:17">
      <c r="A396" s="31"/>
      <c r="B396" s="31"/>
      <c r="C396" s="31"/>
      <c r="D396" s="31"/>
      <c r="E396" s="31"/>
      <c r="F396" s="31"/>
      <c r="G396" s="31"/>
      <c r="H396" s="31">
        <v>-0.62037191919191925</v>
      </c>
      <c r="K396" s="33">
        <v>-1.0101010101010102E-2</v>
      </c>
      <c r="L396" s="33">
        <v>0</v>
      </c>
      <c r="M396" s="33">
        <v>0</v>
      </c>
      <c r="N396" s="33">
        <v>0</v>
      </c>
      <c r="O396" s="33">
        <v>0</v>
      </c>
      <c r="P396" s="33">
        <v>0</v>
      </c>
      <c r="Q396" s="33">
        <v>0</v>
      </c>
    </row>
    <row r="397" spans="1:17">
      <c r="A397" s="31"/>
      <c r="B397" s="31"/>
      <c r="C397" s="31"/>
      <c r="D397" s="31"/>
      <c r="E397" s="31"/>
      <c r="F397" s="31"/>
      <c r="G397" s="31"/>
      <c r="H397" s="31">
        <v>-0.62037191919191925</v>
      </c>
      <c r="K397" s="33">
        <v>-1.0101010101010102E-2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Q397" s="33">
        <v>0</v>
      </c>
    </row>
    <row r="398" spans="1:17">
      <c r="A398" s="31"/>
      <c r="B398" s="31"/>
      <c r="C398" s="31"/>
      <c r="D398" s="31"/>
      <c r="E398" s="31"/>
      <c r="F398" s="31"/>
      <c r="G398" s="31"/>
      <c r="H398" s="31">
        <v>-0.62037191919191925</v>
      </c>
      <c r="K398" s="33">
        <v>-1.0101010101010102E-2</v>
      </c>
      <c r="L398" s="33">
        <v>0</v>
      </c>
      <c r="M398" s="33">
        <v>0</v>
      </c>
      <c r="N398" s="33">
        <v>0</v>
      </c>
      <c r="O398" s="33">
        <v>0</v>
      </c>
      <c r="P398" s="33">
        <v>0</v>
      </c>
      <c r="Q398" s="33">
        <v>0</v>
      </c>
    </row>
    <row r="399" spans="1:17">
      <c r="A399" s="31"/>
      <c r="B399" s="31"/>
      <c r="C399" s="31"/>
      <c r="D399" s="31"/>
      <c r="E399" s="31"/>
      <c r="F399" s="31"/>
      <c r="G399" s="31"/>
      <c r="H399" s="31">
        <v>-0.62037191919191925</v>
      </c>
      <c r="K399" s="33">
        <v>-1.0101010101010102E-2</v>
      </c>
      <c r="L399" s="33">
        <v>0</v>
      </c>
      <c r="M399" s="33">
        <v>0</v>
      </c>
      <c r="N399" s="33">
        <v>0</v>
      </c>
      <c r="O399" s="33">
        <v>0</v>
      </c>
      <c r="P399" s="33">
        <v>0</v>
      </c>
      <c r="Q399" s="33">
        <v>0</v>
      </c>
    </row>
    <row r="400" spans="1:17">
      <c r="A400" s="31"/>
      <c r="B400" s="31"/>
      <c r="C400" s="31"/>
      <c r="D400" s="31"/>
      <c r="E400" s="31"/>
      <c r="F400" s="31"/>
      <c r="G400" s="31"/>
      <c r="H400" s="31">
        <v>-0.62037191919191925</v>
      </c>
      <c r="K400" s="33">
        <v>-1.0101010101010102E-2</v>
      </c>
      <c r="L400" s="33">
        <v>0</v>
      </c>
      <c r="M400" s="33">
        <v>0</v>
      </c>
      <c r="N400" s="33">
        <v>0</v>
      </c>
      <c r="O400" s="33">
        <v>0</v>
      </c>
      <c r="P400" s="33">
        <v>0</v>
      </c>
      <c r="Q400" s="33">
        <v>0</v>
      </c>
    </row>
    <row r="401" spans="1:17">
      <c r="A401" s="31"/>
      <c r="B401" s="31"/>
      <c r="C401" s="31"/>
      <c r="D401" s="31"/>
      <c r="E401" s="31"/>
      <c r="F401" s="31"/>
      <c r="G401" s="31"/>
      <c r="H401" s="31">
        <v>-0.62037191919191925</v>
      </c>
      <c r="K401" s="33">
        <v>-1.0101010101010102E-2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Q401" s="33">
        <v>0</v>
      </c>
    </row>
    <row r="402" spans="1:17">
      <c r="A402" s="31"/>
      <c r="B402" s="31"/>
      <c r="C402" s="31"/>
      <c r="D402" s="31"/>
      <c r="E402" s="31"/>
      <c r="F402" s="31"/>
      <c r="G402" s="31"/>
      <c r="H402" s="31">
        <v>-0.62037191919191925</v>
      </c>
      <c r="K402" s="33">
        <v>-1.0101010101010102E-2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Q402" s="33">
        <v>0</v>
      </c>
    </row>
    <row r="403" spans="1:17">
      <c r="A403" s="31"/>
      <c r="B403" s="31"/>
      <c r="C403" s="31"/>
      <c r="D403" s="31"/>
      <c r="E403" s="31"/>
      <c r="F403" s="31"/>
      <c r="G403" s="31"/>
      <c r="H403" s="31">
        <v>-0.62037191919191925</v>
      </c>
      <c r="K403" s="33">
        <v>-1.0101010101010102E-2</v>
      </c>
      <c r="L403" s="33">
        <v>0</v>
      </c>
      <c r="M403" s="33">
        <v>0</v>
      </c>
      <c r="N403" s="33">
        <v>0</v>
      </c>
      <c r="O403" s="33">
        <v>0</v>
      </c>
      <c r="P403" s="33">
        <v>0</v>
      </c>
      <c r="Q403" s="33">
        <v>0</v>
      </c>
    </row>
    <row r="404" spans="1:17">
      <c r="A404" s="31"/>
      <c r="B404" s="31"/>
      <c r="C404" s="31"/>
      <c r="D404" s="31"/>
      <c r="E404" s="31"/>
      <c r="F404" s="31"/>
      <c r="G404" s="31"/>
      <c r="H404" s="31">
        <v>-0.62037191919191925</v>
      </c>
      <c r="K404" s="33">
        <v>-1.0101010101010102E-2</v>
      </c>
      <c r="L404" s="33">
        <v>0</v>
      </c>
      <c r="M404" s="33">
        <v>0</v>
      </c>
      <c r="N404" s="33">
        <v>0</v>
      </c>
      <c r="O404" s="33">
        <v>0</v>
      </c>
      <c r="P404" s="33">
        <v>0</v>
      </c>
      <c r="Q404" s="33">
        <v>0</v>
      </c>
    </row>
    <row r="405" spans="1:17">
      <c r="A405" s="31"/>
      <c r="B405" s="31"/>
      <c r="C405" s="31"/>
      <c r="D405" s="31"/>
      <c r="E405" s="31"/>
      <c r="F405" s="31"/>
      <c r="G405" s="31"/>
      <c r="H405" s="31">
        <v>-0.62037191919191925</v>
      </c>
      <c r="K405" s="33">
        <v>-1.0101010101010102E-2</v>
      </c>
      <c r="L405" s="33">
        <v>0</v>
      </c>
      <c r="M405" s="33">
        <v>0</v>
      </c>
      <c r="N405" s="33">
        <v>0</v>
      </c>
      <c r="O405" s="33">
        <v>0</v>
      </c>
      <c r="P405" s="33">
        <v>0</v>
      </c>
      <c r="Q405" s="33">
        <v>0</v>
      </c>
    </row>
    <row r="406" spans="1:17">
      <c r="A406" s="31"/>
      <c r="B406" s="31"/>
      <c r="C406" s="31"/>
      <c r="D406" s="31"/>
      <c r="E406" s="31"/>
      <c r="F406" s="31"/>
      <c r="G406" s="31"/>
      <c r="H406" s="31">
        <v>-0.62037191919191925</v>
      </c>
      <c r="K406" s="33">
        <v>-1.0101010101010102E-2</v>
      </c>
      <c r="L406" s="33">
        <v>0</v>
      </c>
      <c r="M406" s="33">
        <v>0</v>
      </c>
      <c r="N406" s="33">
        <v>0</v>
      </c>
      <c r="O406" s="33">
        <v>0</v>
      </c>
      <c r="P406" s="33">
        <v>0</v>
      </c>
      <c r="Q406" s="33">
        <v>0</v>
      </c>
    </row>
    <row r="407" spans="1:17">
      <c r="A407" s="31"/>
      <c r="B407" s="31"/>
      <c r="C407" s="31"/>
      <c r="D407" s="31"/>
      <c r="E407" s="31"/>
      <c r="F407" s="31"/>
      <c r="G407" s="31"/>
      <c r="H407" s="31">
        <v>-0.62037191919191925</v>
      </c>
      <c r="K407" s="33">
        <v>-1.0101010101010102E-2</v>
      </c>
      <c r="L407" s="33">
        <v>0</v>
      </c>
      <c r="M407" s="33">
        <v>0</v>
      </c>
      <c r="N407" s="33">
        <v>0</v>
      </c>
      <c r="O407" s="33">
        <v>0</v>
      </c>
      <c r="P407" s="33">
        <v>0</v>
      </c>
      <c r="Q407" s="33">
        <v>0</v>
      </c>
    </row>
    <row r="408" spans="1:17">
      <c r="A408" s="31"/>
      <c r="B408" s="31"/>
      <c r="C408" s="31"/>
      <c r="D408" s="31"/>
      <c r="E408" s="31"/>
      <c r="F408" s="31"/>
      <c r="G408" s="31"/>
      <c r="H408" s="31">
        <v>-0.62037191919191925</v>
      </c>
      <c r="K408" s="33">
        <v>-1.0101010101010102E-2</v>
      </c>
      <c r="L408" s="33">
        <v>0</v>
      </c>
      <c r="M408" s="33">
        <v>0</v>
      </c>
      <c r="N408" s="33">
        <v>0</v>
      </c>
      <c r="O408" s="33">
        <v>0</v>
      </c>
      <c r="P408" s="33">
        <v>0</v>
      </c>
      <c r="Q408" s="33">
        <v>0</v>
      </c>
    </row>
    <row r="409" spans="1:17">
      <c r="A409" s="31"/>
      <c r="B409" s="31"/>
      <c r="C409" s="31"/>
      <c r="D409" s="31"/>
      <c r="E409" s="31"/>
      <c r="F409" s="31"/>
      <c r="G409" s="31"/>
      <c r="H409" s="31">
        <v>-0.62037191919191925</v>
      </c>
      <c r="K409" s="33">
        <v>-1.0101010101010102E-2</v>
      </c>
      <c r="L409" s="33">
        <v>0</v>
      </c>
      <c r="M409" s="33">
        <v>0</v>
      </c>
      <c r="N409" s="33">
        <v>0</v>
      </c>
      <c r="O409" s="33">
        <v>0</v>
      </c>
      <c r="P409" s="33">
        <v>0</v>
      </c>
      <c r="Q409" s="33">
        <v>0</v>
      </c>
    </row>
    <row r="410" spans="1:17">
      <c r="A410" s="31"/>
      <c r="B410" s="31"/>
      <c r="C410" s="31"/>
      <c r="D410" s="31"/>
      <c r="E410" s="31"/>
      <c r="F410" s="31"/>
      <c r="G410" s="31"/>
      <c r="H410" s="31">
        <v>-0.62037191919191925</v>
      </c>
      <c r="K410" s="33">
        <v>-1.0101010101010102E-2</v>
      </c>
      <c r="L410" s="33">
        <v>0</v>
      </c>
      <c r="M410" s="33">
        <v>0</v>
      </c>
      <c r="N410" s="33">
        <v>0</v>
      </c>
      <c r="O410" s="33">
        <v>0</v>
      </c>
      <c r="P410" s="33">
        <v>0</v>
      </c>
      <c r="Q410" s="33">
        <v>0</v>
      </c>
    </row>
    <row r="411" spans="1:17">
      <c r="A411" s="31"/>
      <c r="B411" s="31"/>
      <c r="C411" s="31"/>
      <c r="D411" s="31"/>
      <c r="E411" s="31"/>
      <c r="F411" s="31"/>
      <c r="G411" s="31"/>
      <c r="H411" s="31">
        <v>-0.62037191919191925</v>
      </c>
      <c r="K411" s="33">
        <v>-1.0101010101010102E-2</v>
      </c>
      <c r="L411" s="33">
        <v>0</v>
      </c>
      <c r="M411" s="33">
        <v>0</v>
      </c>
      <c r="N411" s="33">
        <v>0</v>
      </c>
      <c r="O411" s="33">
        <v>0</v>
      </c>
      <c r="P411" s="33">
        <v>0</v>
      </c>
      <c r="Q411" s="33">
        <v>0</v>
      </c>
    </row>
    <row r="412" spans="1:17">
      <c r="A412" s="31"/>
      <c r="B412" s="31"/>
      <c r="C412" s="31"/>
      <c r="D412" s="31"/>
      <c r="E412" s="31"/>
      <c r="F412" s="31"/>
      <c r="G412" s="31"/>
      <c r="H412" s="31">
        <v>-0.62037191919191925</v>
      </c>
      <c r="K412" s="33">
        <v>-1.0101010101010102E-2</v>
      </c>
      <c r="L412" s="33">
        <v>0</v>
      </c>
      <c r="M412" s="33">
        <v>0</v>
      </c>
      <c r="N412" s="33">
        <v>0</v>
      </c>
      <c r="O412" s="33">
        <v>0</v>
      </c>
      <c r="P412" s="33">
        <v>0</v>
      </c>
      <c r="Q412" s="33">
        <v>0</v>
      </c>
    </row>
    <row r="413" spans="1:17">
      <c r="A413" s="31"/>
      <c r="B413" s="31"/>
      <c r="C413" s="31"/>
      <c r="D413" s="31"/>
      <c r="E413" s="31"/>
      <c r="F413" s="31"/>
      <c r="G413" s="31"/>
      <c r="H413" s="31">
        <v>-0.62037191919191925</v>
      </c>
      <c r="K413" s="33">
        <v>-1.0101010101010102E-2</v>
      </c>
      <c r="L413" s="33">
        <v>0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</row>
    <row r="414" spans="1:17">
      <c r="A414" s="31"/>
      <c r="B414" s="31"/>
      <c r="C414" s="31"/>
      <c r="D414" s="31"/>
      <c r="E414" s="31"/>
      <c r="F414" s="31"/>
      <c r="G414" s="31"/>
      <c r="H414" s="31">
        <v>-0.62037191919191925</v>
      </c>
      <c r="K414" s="33">
        <v>-1.0101010101010102E-2</v>
      </c>
      <c r="L414" s="33">
        <v>0</v>
      </c>
      <c r="M414" s="33">
        <v>0</v>
      </c>
      <c r="N414" s="33">
        <v>0</v>
      </c>
      <c r="O414" s="33">
        <v>0</v>
      </c>
      <c r="P414" s="33">
        <v>0</v>
      </c>
      <c r="Q414" s="33">
        <v>0</v>
      </c>
    </row>
    <row r="415" spans="1:17">
      <c r="A415" s="31"/>
      <c r="B415" s="31"/>
      <c r="C415" s="31"/>
      <c r="D415" s="31"/>
      <c r="E415" s="31"/>
      <c r="F415" s="31"/>
      <c r="G415" s="31"/>
      <c r="H415" s="31">
        <v>-0.62037191919191925</v>
      </c>
      <c r="K415" s="33">
        <v>-1.0101010101010102E-2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Q415" s="33">
        <v>0</v>
      </c>
    </row>
    <row r="416" spans="1:17">
      <c r="A416" s="31"/>
      <c r="B416" s="31"/>
      <c r="C416" s="31"/>
      <c r="D416" s="31"/>
      <c r="E416" s="31"/>
      <c r="F416" s="31"/>
      <c r="G416" s="31"/>
      <c r="H416" s="31">
        <v>-0.62037191919191925</v>
      </c>
      <c r="K416" s="33">
        <v>-1.0101010101010102E-2</v>
      </c>
      <c r="L416" s="33">
        <v>0</v>
      </c>
      <c r="M416" s="33">
        <v>0</v>
      </c>
      <c r="N416" s="33">
        <v>0</v>
      </c>
      <c r="O416" s="33">
        <v>0</v>
      </c>
      <c r="P416" s="33">
        <v>0</v>
      </c>
      <c r="Q416" s="33">
        <v>0</v>
      </c>
    </row>
    <row r="417" spans="1:17">
      <c r="A417" s="31"/>
      <c r="B417" s="31"/>
      <c r="C417" s="31"/>
      <c r="D417" s="31"/>
      <c r="E417" s="31"/>
      <c r="F417" s="31"/>
      <c r="G417" s="31"/>
      <c r="H417" s="31">
        <v>-0.62037191919191925</v>
      </c>
      <c r="K417" s="33">
        <v>-1.0101010101010102E-2</v>
      </c>
      <c r="L417" s="33">
        <v>0</v>
      </c>
      <c r="M417" s="33">
        <v>0</v>
      </c>
      <c r="N417" s="33">
        <v>0</v>
      </c>
      <c r="O417" s="33">
        <v>0</v>
      </c>
      <c r="P417" s="33">
        <v>0</v>
      </c>
      <c r="Q417" s="33">
        <v>0</v>
      </c>
    </row>
    <row r="418" spans="1:17">
      <c r="A418" s="31"/>
      <c r="B418" s="31"/>
      <c r="C418" s="31"/>
      <c r="D418" s="31"/>
      <c r="E418" s="31"/>
      <c r="F418" s="31"/>
      <c r="G418" s="31"/>
      <c r="H418" s="31">
        <v>-0.62037191919191925</v>
      </c>
      <c r="K418" s="33">
        <v>-1.0101010101010102E-2</v>
      </c>
      <c r="L418" s="33">
        <v>0</v>
      </c>
      <c r="M418" s="33">
        <v>0</v>
      </c>
      <c r="N418" s="33">
        <v>0</v>
      </c>
      <c r="O418" s="33">
        <v>0</v>
      </c>
      <c r="P418" s="33">
        <v>0</v>
      </c>
      <c r="Q418" s="33">
        <v>0</v>
      </c>
    </row>
    <row r="419" spans="1:17">
      <c r="A419" s="31"/>
      <c r="B419" s="31"/>
      <c r="C419" s="31"/>
      <c r="D419" s="31"/>
      <c r="E419" s="31"/>
      <c r="F419" s="31"/>
      <c r="G419" s="31"/>
      <c r="H419" s="31">
        <v>-0.62037191919191925</v>
      </c>
      <c r="K419" s="33">
        <v>-1.0101010101010102E-2</v>
      </c>
      <c r="L419" s="33">
        <v>0</v>
      </c>
      <c r="M419" s="33">
        <v>0</v>
      </c>
      <c r="N419" s="33">
        <v>0</v>
      </c>
      <c r="O419" s="33">
        <v>0</v>
      </c>
      <c r="P419" s="33">
        <v>0</v>
      </c>
      <c r="Q419" s="33">
        <v>0</v>
      </c>
    </row>
    <row r="420" spans="1:17">
      <c r="A420" s="31"/>
      <c r="B420" s="31"/>
      <c r="C420" s="31"/>
      <c r="D420" s="31"/>
      <c r="E420" s="31"/>
      <c r="F420" s="31"/>
      <c r="G420" s="31"/>
      <c r="H420" s="31">
        <v>-0.62037191919191925</v>
      </c>
      <c r="K420" s="33">
        <v>-1.0101010101010102E-2</v>
      </c>
      <c r="L420" s="33">
        <v>0</v>
      </c>
      <c r="M420" s="33">
        <v>0</v>
      </c>
      <c r="N420" s="33">
        <v>0</v>
      </c>
      <c r="O420" s="33">
        <v>0</v>
      </c>
      <c r="P420" s="33">
        <v>0</v>
      </c>
      <c r="Q420" s="33">
        <v>0</v>
      </c>
    </row>
    <row r="421" spans="1:17">
      <c r="A421" s="31"/>
      <c r="B421" s="31"/>
      <c r="C421" s="31"/>
      <c r="D421" s="31"/>
      <c r="E421" s="31"/>
      <c r="F421" s="31"/>
      <c r="G421" s="31"/>
      <c r="H421" s="31">
        <v>-0.62037191919191925</v>
      </c>
      <c r="K421" s="33">
        <v>-1.0101010101010102E-2</v>
      </c>
      <c r="L421" s="33">
        <v>0</v>
      </c>
      <c r="M421" s="33">
        <v>0</v>
      </c>
      <c r="N421" s="33">
        <v>0</v>
      </c>
      <c r="O421" s="33">
        <v>0</v>
      </c>
      <c r="P421" s="33">
        <v>0</v>
      </c>
      <c r="Q421" s="33">
        <v>0</v>
      </c>
    </row>
    <row r="422" spans="1:17">
      <c r="A422" s="31"/>
      <c r="B422" s="31"/>
      <c r="C422" s="31"/>
      <c r="D422" s="31"/>
      <c r="E422" s="31"/>
      <c r="F422" s="31"/>
      <c r="G422" s="31"/>
      <c r="H422" s="31">
        <v>-0.62037191919191925</v>
      </c>
      <c r="K422" s="33">
        <v>-1.0101010101010102E-2</v>
      </c>
      <c r="L422" s="33">
        <v>0</v>
      </c>
      <c r="M422" s="33">
        <v>0</v>
      </c>
      <c r="N422" s="33">
        <v>0</v>
      </c>
      <c r="O422" s="33">
        <v>0</v>
      </c>
      <c r="P422" s="33">
        <v>0</v>
      </c>
      <c r="Q422" s="33">
        <v>0</v>
      </c>
    </row>
    <row r="423" spans="1:17">
      <c r="A423" s="31"/>
      <c r="B423" s="31"/>
      <c r="C423" s="31"/>
      <c r="D423" s="31"/>
      <c r="E423" s="31"/>
      <c r="F423" s="31"/>
      <c r="G423" s="31"/>
      <c r="H423" s="31">
        <v>-0.62037191919191925</v>
      </c>
      <c r="K423" s="33">
        <v>-1.0101010101010102E-2</v>
      </c>
      <c r="L423" s="33">
        <v>0</v>
      </c>
      <c r="M423" s="33">
        <v>0</v>
      </c>
      <c r="N423" s="33">
        <v>0</v>
      </c>
      <c r="O423" s="33">
        <v>0</v>
      </c>
      <c r="P423" s="33">
        <v>0</v>
      </c>
      <c r="Q423" s="33">
        <v>0</v>
      </c>
    </row>
    <row r="424" spans="1:17">
      <c r="A424" s="31"/>
      <c r="B424" s="31"/>
      <c r="C424" s="31"/>
      <c r="D424" s="31"/>
      <c r="E424" s="31"/>
      <c r="F424" s="31"/>
      <c r="G424" s="31"/>
      <c r="H424" s="31">
        <v>-0.62037191919191925</v>
      </c>
      <c r="K424" s="33">
        <v>-1.0101010101010102E-2</v>
      </c>
      <c r="L424" s="33">
        <v>0</v>
      </c>
      <c r="M424" s="33">
        <v>0</v>
      </c>
      <c r="N424" s="33">
        <v>0</v>
      </c>
      <c r="O424" s="33">
        <v>0</v>
      </c>
      <c r="P424" s="33">
        <v>0</v>
      </c>
      <c r="Q424" s="33">
        <v>0</v>
      </c>
    </row>
    <row r="425" spans="1:17">
      <c r="A425" s="31"/>
      <c r="B425" s="31"/>
      <c r="C425" s="31"/>
      <c r="D425" s="31"/>
      <c r="E425" s="31"/>
      <c r="F425" s="31"/>
      <c r="G425" s="31"/>
      <c r="H425" s="31">
        <v>-0.62037191919191925</v>
      </c>
      <c r="K425" s="33">
        <v>-1.0101010101010102E-2</v>
      </c>
      <c r="L425" s="33">
        <v>0</v>
      </c>
      <c r="M425" s="33">
        <v>0</v>
      </c>
      <c r="N425" s="33">
        <v>0</v>
      </c>
      <c r="O425" s="33">
        <v>0</v>
      </c>
      <c r="P425" s="33">
        <v>0</v>
      </c>
      <c r="Q425" s="33">
        <v>0</v>
      </c>
    </row>
    <row r="426" spans="1:17">
      <c r="A426" s="31"/>
      <c r="B426" s="31"/>
      <c r="C426" s="31"/>
      <c r="D426" s="31"/>
      <c r="E426" s="31"/>
      <c r="F426" s="31"/>
      <c r="G426" s="31"/>
      <c r="H426" s="31">
        <v>-0.62037191919191925</v>
      </c>
      <c r="K426" s="33">
        <v>-1.0101010101010102E-2</v>
      </c>
      <c r="L426" s="33">
        <v>0</v>
      </c>
      <c r="M426" s="33">
        <v>0</v>
      </c>
      <c r="N426" s="33">
        <v>0</v>
      </c>
      <c r="O426" s="33">
        <v>0</v>
      </c>
      <c r="P426" s="33">
        <v>0</v>
      </c>
      <c r="Q426" s="33">
        <v>0</v>
      </c>
    </row>
    <row r="427" spans="1:17">
      <c r="A427" s="31"/>
      <c r="B427" s="31"/>
      <c r="C427" s="31"/>
      <c r="D427" s="31"/>
      <c r="E427" s="31"/>
      <c r="F427" s="31"/>
      <c r="G427" s="31"/>
      <c r="H427" s="31">
        <v>-0.62037191919191925</v>
      </c>
      <c r="K427" s="33">
        <v>-1.0101010101010102E-2</v>
      </c>
      <c r="L427" s="33">
        <v>0</v>
      </c>
      <c r="M427" s="33">
        <v>0</v>
      </c>
      <c r="N427" s="33">
        <v>0</v>
      </c>
      <c r="O427" s="33">
        <v>0</v>
      </c>
      <c r="P427" s="33">
        <v>0</v>
      </c>
      <c r="Q427" s="33">
        <v>0</v>
      </c>
    </row>
    <row r="428" spans="1:17">
      <c r="A428" s="31"/>
      <c r="B428" s="31"/>
      <c r="C428" s="31"/>
      <c r="D428" s="31"/>
      <c r="E428" s="31"/>
      <c r="F428" s="31"/>
      <c r="G428" s="31"/>
      <c r="H428" s="31">
        <v>-0.62037191919191925</v>
      </c>
      <c r="K428" s="33">
        <v>-1.0101010101010102E-2</v>
      </c>
      <c r="L428" s="33">
        <v>0</v>
      </c>
      <c r="M428" s="33">
        <v>0</v>
      </c>
      <c r="N428" s="33">
        <v>0</v>
      </c>
      <c r="O428" s="33">
        <v>0</v>
      </c>
      <c r="P428" s="33">
        <v>0</v>
      </c>
      <c r="Q428" s="33">
        <v>0</v>
      </c>
    </row>
    <row r="429" spans="1:17">
      <c r="A429" s="31"/>
      <c r="B429" s="31"/>
      <c r="C429" s="31"/>
      <c r="D429" s="31"/>
      <c r="E429" s="31"/>
      <c r="F429" s="31"/>
      <c r="G429" s="31"/>
      <c r="H429" s="31">
        <v>-0.62037191919191925</v>
      </c>
      <c r="K429" s="33">
        <v>-1.0101010101010102E-2</v>
      </c>
      <c r="L429" s="33">
        <v>0</v>
      </c>
      <c r="M429" s="33">
        <v>0</v>
      </c>
      <c r="N429" s="33">
        <v>0</v>
      </c>
      <c r="O429" s="33">
        <v>0</v>
      </c>
      <c r="P429" s="33">
        <v>0</v>
      </c>
      <c r="Q429" s="33">
        <v>0</v>
      </c>
    </row>
    <row r="430" spans="1:17">
      <c r="A430" s="31"/>
      <c r="B430" s="31"/>
      <c r="C430" s="31"/>
      <c r="D430" s="31"/>
      <c r="E430" s="31"/>
      <c r="F430" s="31"/>
      <c r="G430" s="31"/>
      <c r="H430" s="31">
        <v>-0.62037191919191925</v>
      </c>
      <c r="K430" s="33">
        <v>-1.0101010101010102E-2</v>
      </c>
      <c r="L430" s="33">
        <v>0</v>
      </c>
      <c r="M430" s="33">
        <v>0</v>
      </c>
      <c r="N430" s="33">
        <v>0</v>
      </c>
      <c r="O430" s="33">
        <v>0</v>
      </c>
      <c r="P430" s="33">
        <v>0</v>
      </c>
      <c r="Q430" s="33">
        <v>0</v>
      </c>
    </row>
    <row r="431" spans="1:17">
      <c r="A431" s="31"/>
      <c r="B431" s="31"/>
      <c r="C431" s="31"/>
      <c r="D431" s="31"/>
      <c r="E431" s="31"/>
      <c r="F431" s="31"/>
      <c r="G431" s="31"/>
      <c r="H431" s="31">
        <v>-0.62037191919191925</v>
      </c>
      <c r="K431" s="33">
        <v>-1.0101010101010102E-2</v>
      </c>
      <c r="L431" s="33">
        <v>0</v>
      </c>
      <c r="M431" s="33">
        <v>0</v>
      </c>
      <c r="N431" s="33">
        <v>0</v>
      </c>
      <c r="O431" s="33">
        <v>0</v>
      </c>
      <c r="P431" s="33">
        <v>0</v>
      </c>
      <c r="Q431" s="33">
        <v>0</v>
      </c>
    </row>
    <row r="432" spans="1:17">
      <c r="A432" s="31"/>
      <c r="B432" s="31"/>
      <c r="C432" s="31"/>
      <c r="D432" s="31"/>
      <c r="E432" s="31"/>
      <c r="F432" s="31"/>
      <c r="G432" s="31"/>
      <c r="H432" s="31">
        <v>-0.62037191919191925</v>
      </c>
      <c r="K432" s="33">
        <v>-1.0101010101010102E-2</v>
      </c>
      <c r="L432" s="33">
        <v>0</v>
      </c>
      <c r="M432" s="33">
        <v>0</v>
      </c>
      <c r="N432" s="33">
        <v>0</v>
      </c>
      <c r="O432" s="33">
        <v>0</v>
      </c>
      <c r="P432" s="33">
        <v>0</v>
      </c>
      <c r="Q432" s="33">
        <v>0</v>
      </c>
    </row>
    <row r="433" spans="1:17">
      <c r="A433" s="31"/>
      <c r="B433" s="31"/>
      <c r="C433" s="31"/>
      <c r="D433" s="31"/>
      <c r="E433" s="31"/>
      <c r="F433" s="31"/>
      <c r="G433" s="31"/>
      <c r="H433" s="31">
        <v>-0.62037191919191925</v>
      </c>
      <c r="K433" s="33">
        <v>-1.0101010101010102E-2</v>
      </c>
      <c r="L433" s="33">
        <v>0</v>
      </c>
      <c r="M433" s="33">
        <v>0</v>
      </c>
      <c r="N433" s="33">
        <v>0</v>
      </c>
      <c r="O433" s="33">
        <v>0</v>
      </c>
      <c r="P433" s="33">
        <v>0</v>
      </c>
      <c r="Q433" s="33">
        <v>0</v>
      </c>
    </row>
    <row r="434" spans="1:17">
      <c r="A434" s="31"/>
      <c r="B434" s="31"/>
      <c r="C434" s="31"/>
      <c r="D434" s="31"/>
      <c r="E434" s="31"/>
      <c r="F434" s="31"/>
      <c r="G434" s="31"/>
      <c r="H434" s="31">
        <v>-0.62037191919191925</v>
      </c>
      <c r="K434" s="33">
        <v>-1.0101010101010102E-2</v>
      </c>
      <c r="L434" s="33">
        <v>0</v>
      </c>
      <c r="M434" s="33">
        <v>0</v>
      </c>
      <c r="N434" s="33">
        <v>0</v>
      </c>
      <c r="O434" s="33">
        <v>0</v>
      </c>
      <c r="P434" s="33">
        <v>0</v>
      </c>
      <c r="Q434" s="33">
        <v>0</v>
      </c>
    </row>
    <row r="435" spans="1:17">
      <c r="A435" s="31"/>
      <c r="B435" s="31"/>
      <c r="C435" s="31"/>
      <c r="D435" s="31"/>
      <c r="E435" s="31"/>
      <c r="F435" s="31"/>
      <c r="G435" s="31"/>
      <c r="H435" s="31">
        <v>-0.62037191919191925</v>
      </c>
      <c r="K435" s="33">
        <v>-1.0101010101010102E-2</v>
      </c>
      <c r="L435" s="33">
        <v>0</v>
      </c>
      <c r="M435" s="33">
        <v>0</v>
      </c>
      <c r="N435" s="33">
        <v>0</v>
      </c>
      <c r="O435" s="33">
        <v>0</v>
      </c>
      <c r="P435" s="33">
        <v>0</v>
      </c>
      <c r="Q435" s="33">
        <v>0</v>
      </c>
    </row>
    <row r="436" spans="1:17">
      <c r="A436" s="31"/>
      <c r="B436" s="31"/>
      <c r="C436" s="31"/>
      <c r="D436" s="31"/>
      <c r="E436" s="31"/>
      <c r="F436" s="31"/>
      <c r="G436" s="31"/>
      <c r="H436" s="31">
        <v>-0.62037191919191925</v>
      </c>
      <c r="K436" s="33">
        <v>-1.0101010101010102E-2</v>
      </c>
      <c r="L436" s="33">
        <v>0</v>
      </c>
      <c r="M436" s="33">
        <v>0</v>
      </c>
      <c r="N436" s="33">
        <v>0</v>
      </c>
      <c r="O436" s="33">
        <v>0</v>
      </c>
      <c r="P436" s="33">
        <v>0</v>
      </c>
      <c r="Q436" s="33">
        <v>0</v>
      </c>
    </row>
    <row r="437" spans="1:17">
      <c r="A437" s="31"/>
      <c r="B437" s="31"/>
      <c r="C437" s="31"/>
      <c r="D437" s="31"/>
      <c r="E437" s="31"/>
      <c r="F437" s="31"/>
      <c r="G437" s="31"/>
      <c r="H437" s="31">
        <v>-0.62037191919191925</v>
      </c>
      <c r="K437" s="33">
        <v>-1.0101010101010102E-2</v>
      </c>
      <c r="L437" s="33">
        <v>0</v>
      </c>
      <c r="M437" s="33">
        <v>0</v>
      </c>
      <c r="N437" s="33">
        <v>0</v>
      </c>
      <c r="O437" s="33">
        <v>0</v>
      </c>
      <c r="P437" s="33">
        <v>0</v>
      </c>
      <c r="Q437" s="33">
        <v>0</v>
      </c>
    </row>
    <row r="438" spans="1:17">
      <c r="A438" s="31"/>
      <c r="B438" s="31"/>
      <c r="C438" s="31"/>
      <c r="D438" s="31"/>
      <c r="E438" s="31"/>
      <c r="F438" s="31"/>
      <c r="G438" s="31"/>
      <c r="H438" s="31">
        <v>-0.62037191919191925</v>
      </c>
      <c r="K438" s="33">
        <v>-1.0101010101010102E-2</v>
      </c>
      <c r="L438" s="33">
        <v>0</v>
      </c>
      <c r="M438" s="33">
        <v>0</v>
      </c>
      <c r="N438" s="33">
        <v>0</v>
      </c>
      <c r="O438" s="33">
        <v>0</v>
      </c>
      <c r="P438" s="33">
        <v>0</v>
      </c>
      <c r="Q438" s="33">
        <v>0</v>
      </c>
    </row>
    <row r="439" spans="1:17">
      <c r="A439" s="31"/>
      <c r="B439" s="31"/>
      <c r="C439" s="31"/>
      <c r="D439" s="31"/>
      <c r="E439" s="31"/>
      <c r="F439" s="31"/>
      <c r="G439" s="31"/>
      <c r="H439" s="31">
        <v>-0.62037191919191925</v>
      </c>
      <c r="K439" s="33">
        <v>-1.0101010101010102E-2</v>
      </c>
      <c r="L439" s="33">
        <v>0</v>
      </c>
      <c r="M439" s="33">
        <v>0</v>
      </c>
      <c r="N439" s="33">
        <v>0</v>
      </c>
      <c r="O439" s="33">
        <v>0</v>
      </c>
      <c r="P439" s="33">
        <v>0</v>
      </c>
      <c r="Q439" s="33">
        <v>0</v>
      </c>
    </row>
    <row r="440" spans="1:17">
      <c r="A440" s="31"/>
      <c r="B440" s="31"/>
      <c r="C440" s="31"/>
      <c r="D440" s="31"/>
      <c r="E440" s="31"/>
      <c r="F440" s="31"/>
      <c r="G440" s="31"/>
      <c r="H440" s="31">
        <v>-0.62037191919191925</v>
      </c>
      <c r="K440" s="33">
        <v>-1.0101010101010102E-2</v>
      </c>
      <c r="L440" s="33">
        <v>0</v>
      </c>
      <c r="M440" s="33">
        <v>0</v>
      </c>
      <c r="N440" s="33">
        <v>0</v>
      </c>
      <c r="O440" s="33">
        <v>0</v>
      </c>
      <c r="P440" s="33">
        <v>0</v>
      </c>
      <c r="Q440" s="33">
        <v>0</v>
      </c>
    </row>
    <row r="441" spans="1:17">
      <c r="A441" s="31"/>
      <c r="B441" s="31"/>
      <c r="C441" s="31"/>
      <c r="D441" s="31"/>
      <c r="E441" s="31"/>
      <c r="F441" s="31"/>
      <c r="G441" s="31"/>
      <c r="H441" s="31">
        <v>-0.62037191919191925</v>
      </c>
      <c r="K441" s="33">
        <v>-1.0101010101010102E-2</v>
      </c>
      <c r="L441" s="33">
        <v>0</v>
      </c>
      <c r="M441" s="33">
        <v>0</v>
      </c>
      <c r="N441" s="33">
        <v>0</v>
      </c>
      <c r="O441" s="33">
        <v>0</v>
      </c>
      <c r="P441" s="33">
        <v>0</v>
      </c>
      <c r="Q441" s="33">
        <v>0</v>
      </c>
    </row>
    <row r="442" spans="1:17">
      <c r="A442" s="31"/>
      <c r="B442" s="31"/>
      <c r="C442" s="31"/>
      <c r="D442" s="31"/>
      <c r="E442" s="31"/>
      <c r="F442" s="31"/>
      <c r="G442" s="31"/>
      <c r="H442" s="31">
        <v>-0.62037191919191925</v>
      </c>
      <c r="K442" s="33">
        <v>-1.0101010101010102E-2</v>
      </c>
      <c r="L442" s="33">
        <v>0</v>
      </c>
      <c r="M442" s="33">
        <v>0</v>
      </c>
      <c r="N442" s="33">
        <v>0</v>
      </c>
      <c r="O442" s="33">
        <v>0</v>
      </c>
      <c r="P442" s="33">
        <v>0</v>
      </c>
      <c r="Q442" s="33">
        <v>0</v>
      </c>
    </row>
    <row r="443" spans="1:17">
      <c r="A443" s="31"/>
      <c r="B443" s="31"/>
      <c r="C443" s="31"/>
      <c r="D443" s="31"/>
      <c r="E443" s="31"/>
      <c r="F443" s="31"/>
      <c r="G443" s="31"/>
      <c r="H443" s="31">
        <v>-0.62037191919191925</v>
      </c>
      <c r="K443" s="33">
        <v>-1.0101010101010102E-2</v>
      </c>
      <c r="L443" s="33">
        <v>0</v>
      </c>
      <c r="M443" s="33">
        <v>0</v>
      </c>
      <c r="N443" s="33">
        <v>0</v>
      </c>
      <c r="O443" s="33">
        <v>0</v>
      </c>
      <c r="P443" s="33">
        <v>0</v>
      </c>
      <c r="Q443" s="33">
        <v>0</v>
      </c>
    </row>
    <row r="444" spans="1:17">
      <c r="A444" s="31"/>
      <c r="B444" s="31"/>
      <c r="C444" s="31"/>
      <c r="D444" s="31"/>
      <c r="E444" s="31"/>
      <c r="F444" s="31"/>
      <c r="G444" s="31"/>
      <c r="H444" s="31">
        <v>-0.62037191919191925</v>
      </c>
      <c r="K444" s="33">
        <v>-1.0101010101010102E-2</v>
      </c>
      <c r="L444" s="33">
        <v>0</v>
      </c>
      <c r="M444" s="33">
        <v>0</v>
      </c>
      <c r="N444" s="33">
        <v>0</v>
      </c>
      <c r="O444" s="33">
        <v>0</v>
      </c>
      <c r="P444" s="33">
        <v>0</v>
      </c>
      <c r="Q444" s="33">
        <v>0</v>
      </c>
    </row>
    <row r="445" spans="1:17">
      <c r="A445" s="31"/>
      <c r="B445" s="31"/>
      <c r="C445" s="31"/>
      <c r="D445" s="31"/>
      <c r="E445" s="31"/>
      <c r="F445" s="31"/>
      <c r="G445" s="31"/>
      <c r="H445" s="31">
        <v>-0.62037191919191925</v>
      </c>
      <c r="K445" s="33">
        <v>-1.0101010101010102E-2</v>
      </c>
      <c r="L445" s="33">
        <v>0</v>
      </c>
      <c r="M445" s="33">
        <v>0</v>
      </c>
      <c r="N445" s="33">
        <v>0</v>
      </c>
      <c r="O445" s="33">
        <v>0</v>
      </c>
      <c r="P445" s="33">
        <v>0</v>
      </c>
      <c r="Q445" s="33">
        <v>0</v>
      </c>
    </row>
    <row r="446" spans="1:17">
      <c r="A446" s="31"/>
      <c r="B446" s="31"/>
      <c r="C446" s="31"/>
      <c r="D446" s="31"/>
      <c r="E446" s="31"/>
      <c r="F446" s="31"/>
      <c r="G446" s="31"/>
      <c r="H446" s="31">
        <v>-0.62037191919191925</v>
      </c>
      <c r="K446" s="33">
        <v>-1.0101010101010102E-2</v>
      </c>
      <c r="L446" s="33">
        <v>0</v>
      </c>
      <c r="M446" s="33">
        <v>0</v>
      </c>
      <c r="N446" s="33">
        <v>0</v>
      </c>
      <c r="O446" s="33">
        <v>0</v>
      </c>
      <c r="P446" s="33">
        <v>0</v>
      </c>
      <c r="Q446" s="33">
        <v>0</v>
      </c>
    </row>
    <row r="447" spans="1:17">
      <c r="A447" s="31"/>
      <c r="B447" s="31"/>
      <c r="C447" s="31"/>
      <c r="D447" s="31"/>
      <c r="E447" s="31"/>
      <c r="F447" s="31"/>
      <c r="G447" s="31"/>
      <c r="H447" s="31">
        <v>-0.62037191919191925</v>
      </c>
      <c r="K447" s="33">
        <v>-1.0101010101010102E-2</v>
      </c>
      <c r="L447" s="33">
        <v>0</v>
      </c>
      <c r="M447" s="33">
        <v>0</v>
      </c>
      <c r="N447" s="33">
        <v>0</v>
      </c>
      <c r="O447" s="33">
        <v>0</v>
      </c>
      <c r="P447" s="33">
        <v>0</v>
      </c>
      <c r="Q447" s="33">
        <v>0</v>
      </c>
    </row>
    <row r="448" spans="1:17">
      <c r="A448" s="31"/>
      <c r="B448" s="31"/>
      <c r="C448" s="31"/>
      <c r="D448" s="31"/>
      <c r="E448" s="31"/>
      <c r="F448" s="31"/>
      <c r="G448" s="31"/>
      <c r="H448" s="31">
        <v>-0.62037191919191925</v>
      </c>
      <c r="K448" s="33">
        <v>-1.0101010101010102E-2</v>
      </c>
      <c r="L448" s="33">
        <v>0</v>
      </c>
      <c r="M448" s="33">
        <v>0</v>
      </c>
      <c r="N448" s="33">
        <v>0</v>
      </c>
      <c r="O448" s="33">
        <v>0</v>
      </c>
      <c r="P448" s="33">
        <v>0</v>
      </c>
      <c r="Q448" s="33">
        <v>0</v>
      </c>
    </row>
    <row r="449" spans="1:17">
      <c r="A449" s="31"/>
      <c r="B449" s="31"/>
      <c r="C449" s="31"/>
      <c r="D449" s="31"/>
      <c r="E449" s="31"/>
      <c r="F449" s="31"/>
      <c r="G449" s="31"/>
      <c r="H449" s="31">
        <v>-0.62037191919191925</v>
      </c>
      <c r="K449" s="33">
        <v>-1.0101010101010102E-2</v>
      </c>
      <c r="L449" s="33">
        <v>0</v>
      </c>
      <c r="M449" s="33">
        <v>0</v>
      </c>
      <c r="N449" s="33">
        <v>0</v>
      </c>
      <c r="O449" s="33">
        <v>0</v>
      </c>
      <c r="P449" s="33">
        <v>0</v>
      </c>
      <c r="Q449" s="33">
        <v>0</v>
      </c>
    </row>
    <row r="450" spans="1:17">
      <c r="A450" s="31"/>
      <c r="B450" s="31"/>
      <c r="C450" s="31"/>
      <c r="D450" s="31"/>
      <c r="E450" s="31"/>
      <c r="F450" s="31"/>
      <c r="G450" s="31"/>
      <c r="H450" s="31">
        <v>-0.62037191919191925</v>
      </c>
      <c r="K450" s="33">
        <v>-1.0101010101010102E-2</v>
      </c>
      <c r="L450" s="33">
        <v>0</v>
      </c>
      <c r="M450" s="33">
        <v>0</v>
      </c>
      <c r="N450" s="33">
        <v>0</v>
      </c>
      <c r="O450" s="33">
        <v>0</v>
      </c>
      <c r="P450" s="33">
        <v>0</v>
      </c>
      <c r="Q450" s="33">
        <v>0</v>
      </c>
    </row>
    <row r="451" spans="1:17">
      <c r="A451" s="31"/>
      <c r="B451" s="31"/>
      <c r="C451" s="31"/>
      <c r="D451" s="31"/>
      <c r="E451" s="31"/>
      <c r="F451" s="31"/>
      <c r="G451" s="31"/>
      <c r="H451" s="31">
        <v>-0.62037191919191925</v>
      </c>
      <c r="K451" s="33">
        <v>-1.0101010101010102E-2</v>
      </c>
      <c r="L451" s="33">
        <v>0</v>
      </c>
      <c r="M451" s="33">
        <v>0</v>
      </c>
      <c r="N451" s="33">
        <v>0</v>
      </c>
      <c r="O451" s="33">
        <v>0</v>
      </c>
      <c r="P451" s="33">
        <v>0</v>
      </c>
      <c r="Q451" s="33">
        <v>0</v>
      </c>
    </row>
    <row r="452" spans="1:17">
      <c r="A452" s="31"/>
      <c r="B452" s="31"/>
      <c r="C452" s="31"/>
      <c r="D452" s="31"/>
      <c r="E452" s="31"/>
      <c r="F452" s="31"/>
      <c r="G452" s="31"/>
      <c r="H452" s="31">
        <v>-0.62037191919191925</v>
      </c>
      <c r="K452" s="33">
        <v>-1.0101010101010102E-2</v>
      </c>
      <c r="L452" s="33">
        <v>0</v>
      </c>
      <c r="M452" s="33">
        <v>0</v>
      </c>
      <c r="N452" s="33">
        <v>0</v>
      </c>
      <c r="O452" s="33">
        <v>0</v>
      </c>
      <c r="P452" s="33">
        <v>0</v>
      </c>
      <c r="Q452" s="33">
        <v>0</v>
      </c>
    </row>
    <row r="453" spans="1:17">
      <c r="A453" s="31"/>
      <c r="B453" s="31"/>
      <c r="C453" s="31"/>
      <c r="D453" s="31"/>
      <c r="E453" s="31"/>
      <c r="F453" s="31"/>
      <c r="G453" s="31"/>
      <c r="H453" s="31">
        <v>-0.62037191919191925</v>
      </c>
      <c r="K453" s="33">
        <v>-1.0101010101010102E-2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0</v>
      </c>
    </row>
    <row r="454" spans="1:17">
      <c r="A454" s="31"/>
      <c r="B454" s="31"/>
      <c r="C454" s="31"/>
      <c r="D454" s="31"/>
      <c r="E454" s="31"/>
      <c r="F454" s="31"/>
      <c r="G454" s="31"/>
      <c r="H454" s="31">
        <v>-0.62037191919191925</v>
      </c>
      <c r="K454" s="33">
        <v>-1.0101010101010102E-2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</row>
    <row r="455" spans="1:17">
      <c r="A455" s="31"/>
      <c r="B455" s="31"/>
      <c r="C455" s="31"/>
      <c r="D455" s="31"/>
      <c r="E455" s="31"/>
      <c r="F455" s="31"/>
      <c r="G455" s="31"/>
      <c r="H455" s="31">
        <v>-0.62037191919191925</v>
      </c>
      <c r="K455" s="33">
        <v>-1.0101010101010102E-2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0</v>
      </c>
    </row>
    <row r="456" spans="1:17">
      <c r="A456" s="31"/>
      <c r="B456" s="31"/>
      <c r="C456" s="31"/>
      <c r="D456" s="31"/>
      <c r="E456" s="31"/>
      <c r="F456" s="31"/>
      <c r="G456" s="31"/>
      <c r="H456" s="31">
        <v>-0.62037191919191925</v>
      </c>
      <c r="K456" s="33">
        <v>-1.0101010101010102E-2</v>
      </c>
      <c r="L456" s="33">
        <v>0</v>
      </c>
      <c r="M456" s="33">
        <v>0</v>
      </c>
      <c r="N456" s="33">
        <v>0</v>
      </c>
      <c r="O456" s="33">
        <v>0</v>
      </c>
      <c r="P456" s="33">
        <v>0</v>
      </c>
      <c r="Q456" s="33">
        <v>0</v>
      </c>
    </row>
    <row r="457" spans="1:17">
      <c r="A457" s="31"/>
      <c r="B457" s="31"/>
      <c r="C457" s="31"/>
      <c r="D457" s="31"/>
      <c r="E457" s="31"/>
      <c r="F457" s="31"/>
      <c r="G457" s="31"/>
      <c r="H457" s="31">
        <v>-0.62037191919191925</v>
      </c>
      <c r="K457" s="33">
        <v>-1.0101010101010102E-2</v>
      </c>
      <c r="L457" s="33">
        <v>0</v>
      </c>
      <c r="M457" s="33">
        <v>0</v>
      </c>
      <c r="N457" s="33">
        <v>0</v>
      </c>
      <c r="O457" s="33">
        <v>0</v>
      </c>
      <c r="P457" s="33">
        <v>0</v>
      </c>
      <c r="Q457" s="33">
        <v>0</v>
      </c>
    </row>
    <row r="458" spans="1:17">
      <c r="A458" s="31"/>
      <c r="B458" s="31"/>
      <c r="C458" s="31"/>
      <c r="D458" s="31"/>
      <c r="E458" s="31"/>
      <c r="F458" s="31"/>
      <c r="G458" s="31"/>
      <c r="H458" s="31">
        <v>-0.62037191919191925</v>
      </c>
      <c r="K458" s="33">
        <v>-1.0101010101010102E-2</v>
      </c>
      <c r="L458" s="33">
        <v>0</v>
      </c>
      <c r="M458" s="33">
        <v>0</v>
      </c>
      <c r="N458" s="33">
        <v>0</v>
      </c>
      <c r="O458" s="33">
        <v>0</v>
      </c>
      <c r="P458" s="33">
        <v>0</v>
      </c>
      <c r="Q458" s="33">
        <v>0</v>
      </c>
    </row>
    <row r="459" spans="1:17">
      <c r="A459" s="31"/>
      <c r="B459" s="31"/>
      <c r="C459" s="31"/>
      <c r="D459" s="31"/>
      <c r="E459" s="31"/>
      <c r="F459" s="31"/>
      <c r="G459" s="31"/>
      <c r="H459" s="31">
        <v>-0.62037191919191925</v>
      </c>
      <c r="K459" s="33">
        <v>-1.0101010101010102E-2</v>
      </c>
      <c r="L459" s="33">
        <v>0</v>
      </c>
      <c r="M459" s="33">
        <v>0</v>
      </c>
      <c r="N459" s="33">
        <v>0</v>
      </c>
      <c r="O459" s="33">
        <v>0</v>
      </c>
      <c r="P459" s="33">
        <v>0</v>
      </c>
      <c r="Q459" s="33">
        <v>0</v>
      </c>
    </row>
    <row r="460" spans="1:17">
      <c r="A460" s="31"/>
      <c r="B460" s="31"/>
      <c r="C460" s="31"/>
      <c r="D460" s="31"/>
      <c r="E460" s="31"/>
      <c r="F460" s="31"/>
      <c r="G460" s="31"/>
      <c r="H460" s="31">
        <v>-0.62037191919191925</v>
      </c>
      <c r="K460" s="33">
        <v>-1.0101010101010102E-2</v>
      </c>
      <c r="L460" s="33">
        <v>0</v>
      </c>
      <c r="M460" s="33">
        <v>0</v>
      </c>
      <c r="N460" s="33">
        <v>0</v>
      </c>
      <c r="O460" s="33">
        <v>0</v>
      </c>
      <c r="P460" s="33">
        <v>0</v>
      </c>
      <c r="Q460" s="33">
        <v>0</v>
      </c>
    </row>
    <row r="461" spans="1:17">
      <c r="A461" s="31"/>
      <c r="B461" s="31"/>
      <c r="C461" s="31"/>
      <c r="D461" s="31"/>
      <c r="E461" s="31"/>
      <c r="F461" s="31"/>
      <c r="G461" s="31"/>
      <c r="H461" s="31">
        <v>-0.62037191919191925</v>
      </c>
      <c r="K461" s="33">
        <v>-1.0101010101010102E-2</v>
      </c>
      <c r="L461" s="33">
        <v>0</v>
      </c>
      <c r="M461" s="33">
        <v>0</v>
      </c>
      <c r="N461" s="33">
        <v>0</v>
      </c>
      <c r="O461" s="33">
        <v>0</v>
      </c>
      <c r="P461" s="33">
        <v>0</v>
      </c>
      <c r="Q461" s="33">
        <v>0</v>
      </c>
    </row>
    <row r="462" spans="1:17">
      <c r="A462" s="31"/>
      <c r="B462" s="31"/>
      <c r="C462" s="31"/>
      <c r="D462" s="31"/>
      <c r="E462" s="31"/>
      <c r="F462" s="31"/>
      <c r="G462" s="31"/>
      <c r="H462" s="31">
        <v>-0.62037191919191925</v>
      </c>
      <c r="K462" s="33">
        <v>-1.0101010101010102E-2</v>
      </c>
      <c r="L462" s="33">
        <v>0</v>
      </c>
      <c r="M462" s="33">
        <v>0</v>
      </c>
      <c r="N462" s="33">
        <v>0</v>
      </c>
      <c r="O462" s="33">
        <v>0</v>
      </c>
      <c r="P462" s="33">
        <v>0</v>
      </c>
      <c r="Q462" s="33">
        <v>0</v>
      </c>
    </row>
    <row r="463" spans="1:17">
      <c r="A463" s="31"/>
      <c r="B463" s="31"/>
      <c r="C463" s="31"/>
      <c r="D463" s="31"/>
      <c r="E463" s="31"/>
      <c r="F463" s="31"/>
      <c r="G463" s="31"/>
      <c r="H463" s="31">
        <v>-0.62037191919191925</v>
      </c>
      <c r="K463" s="33">
        <v>-1.0101010101010102E-2</v>
      </c>
      <c r="L463" s="33">
        <v>0</v>
      </c>
      <c r="M463" s="33">
        <v>0</v>
      </c>
      <c r="N463" s="33">
        <v>0</v>
      </c>
      <c r="O463" s="33">
        <v>0</v>
      </c>
      <c r="P463" s="33">
        <v>0</v>
      </c>
      <c r="Q463" s="33">
        <v>0</v>
      </c>
    </row>
    <row r="464" spans="1:17">
      <c r="A464" s="31"/>
      <c r="B464" s="31"/>
      <c r="C464" s="31"/>
      <c r="D464" s="31"/>
      <c r="E464" s="31"/>
      <c r="F464" s="31"/>
      <c r="G464" s="31"/>
      <c r="H464" s="31">
        <v>-0.62037191919191925</v>
      </c>
      <c r="K464" s="33">
        <v>-1.0101010101010102E-2</v>
      </c>
      <c r="L464" s="33">
        <v>0</v>
      </c>
      <c r="M464" s="33">
        <v>0</v>
      </c>
      <c r="N464" s="33">
        <v>0</v>
      </c>
      <c r="O464" s="33">
        <v>0</v>
      </c>
      <c r="P464" s="33">
        <v>0</v>
      </c>
      <c r="Q464" s="33">
        <v>0</v>
      </c>
    </row>
    <row r="465" spans="1:17">
      <c r="A465" s="31"/>
      <c r="B465" s="31"/>
      <c r="C465" s="31"/>
      <c r="D465" s="31"/>
      <c r="E465" s="31"/>
      <c r="F465" s="31"/>
      <c r="G465" s="31"/>
      <c r="H465" s="31">
        <v>-0.62037191919191925</v>
      </c>
      <c r="K465" s="33">
        <v>-1.0101010101010102E-2</v>
      </c>
      <c r="L465" s="33">
        <v>0</v>
      </c>
      <c r="M465" s="33">
        <v>0</v>
      </c>
      <c r="N465" s="33">
        <v>0</v>
      </c>
      <c r="O465" s="33">
        <v>0</v>
      </c>
      <c r="P465" s="33">
        <v>0</v>
      </c>
      <c r="Q465" s="33">
        <v>0</v>
      </c>
    </row>
    <row r="466" spans="1:17">
      <c r="A466" s="31"/>
      <c r="B466" s="31"/>
      <c r="C466" s="31"/>
      <c r="D466" s="31"/>
      <c r="E466" s="31"/>
      <c r="F466" s="31"/>
      <c r="G466" s="31"/>
      <c r="H466" s="31">
        <v>-0.62037191919191925</v>
      </c>
      <c r="K466" s="33">
        <v>-1.0101010101010102E-2</v>
      </c>
      <c r="L466" s="33">
        <v>0</v>
      </c>
      <c r="M466" s="33">
        <v>0</v>
      </c>
      <c r="N466" s="33">
        <v>0</v>
      </c>
      <c r="O466" s="33">
        <v>0</v>
      </c>
      <c r="P466" s="33">
        <v>0</v>
      </c>
      <c r="Q466" s="33">
        <v>0</v>
      </c>
    </row>
    <row r="467" spans="1:17">
      <c r="A467" s="31"/>
      <c r="B467" s="31"/>
      <c r="C467" s="31"/>
      <c r="D467" s="31"/>
      <c r="E467" s="31"/>
      <c r="F467" s="31"/>
      <c r="G467" s="31"/>
      <c r="H467" s="31">
        <v>-0.62037191919191925</v>
      </c>
      <c r="K467" s="33">
        <v>-1.0101010101010102E-2</v>
      </c>
      <c r="L467" s="33">
        <v>0</v>
      </c>
      <c r="M467" s="33">
        <v>0</v>
      </c>
      <c r="N467" s="33">
        <v>0</v>
      </c>
      <c r="O467" s="33">
        <v>0</v>
      </c>
      <c r="P467" s="33">
        <v>0</v>
      </c>
      <c r="Q467" s="33">
        <v>0</v>
      </c>
    </row>
    <row r="468" spans="1:17">
      <c r="A468" s="31"/>
      <c r="B468" s="31"/>
      <c r="C468" s="31"/>
      <c r="D468" s="31"/>
      <c r="E468" s="31"/>
      <c r="F468" s="31"/>
      <c r="G468" s="31"/>
      <c r="H468" s="31">
        <v>-0.62037191919191925</v>
      </c>
      <c r="K468" s="33">
        <v>-1.0101010101010102E-2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</row>
    <row r="469" spans="1:17">
      <c r="A469" s="31"/>
      <c r="B469" s="31"/>
      <c r="C469" s="31"/>
      <c r="D469" s="31"/>
      <c r="E469" s="31"/>
      <c r="F469" s="31"/>
      <c r="G469" s="31"/>
      <c r="H469" s="31">
        <v>-0.62037191919191925</v>
      </c>
      <c r="K469" s="33">
        <v>-1.0101010101010102E-2</v>
      </c>
      <c r="L469" s="33">
        <v>0</v>
      </c>
      <c r="M469" s="33">
        <v>0</v>
      </c>
      <c r="N469" s="33">
        <v>0</v>
      </c>
      <c r="O469" s="33">
        <v>0</v>
      </c>
      <c r="P469" s="33">
        <v>0</v>
      </c>
      <c r="Q469" s="33">
        <v>0</v>
      </c>
    </row>
    <row r="470" spans="1:17">
      <c r="A470" s="31"/>
      <c r="B470" s="31"/>
      <c r="C470" s="31"/>
      <c r="D470" s="31"/>
      <c r="E470" s="31"/>
      <c r="F470" s="31"/>
      <c r="G470" s="31"/>
      <c r="H470" s="31">
        <v>-0.62037191919191925</v>
      </c>
      <c r="K470" s="33">
        <v>-1.0101010101010102E-2</v>
      </c>
      <c r="L470" s="33">
        <v>0</v>
      </c>
      <c r="M470" s="33">
        <v>0</v>
      </c>
      <c r="N470" s="33">
        <v>0</v>
      </c>
      <c r="O470" s="33">
        <v>0</v>
      </c>
      <c r="P470" s="33">
        <v>0</v>
      </c>
      <c r="Q470" s="33">
        <v>0</v>
      </c>
    </row>
    <row r="471" spans="1:17">
      <c r="A471" s="31"/>
      <c r="B471" s="31"/>
      <c r="C471" s="31"/>
      <c r="D471" s="31"/>
      <c r="E471" s="31"/>
      <c r="F471" s="31"/>
      <c r="G471" s="31"/>
      <c r="H471" s="31">
        <v>-0.62037191919191925</v>
      </c>
      <c r="K471" s="33">
        <v>-1.0101010101010102E-2</v>
      </c>
      <c r="L471" s="33">
        <v>0</v>
      </c>
      <c r="M471" s="33">
        <v>0</v>
      </c>
      <c r="N471" s="33">
        <v>0</v>
      </c>
      <c r="O471" s="33">
        <v>0</v>
      </c>
      <c r="P471" s="33">
        <v>0</v>
      </c>
      <c r="Q471" s="33">
        <v>0</v>
      </c>
    </row>
    <row r="472" spans="1:17">
      <c r="A472" s="31"/>
      <c r="B472" s="31"/>
      <c r="C472" s="31"/>
      <c r="D472" s="31"/>
      <c r="E472" s="31"/>
      <c r="F472" s="31"/>
      <c r="G472" s="31"/>
      <c r="H472" s="31">
        <v>-0.62037191919191925</v>
      </c>
      <c r="K472" s="33">
        <v>-1.0101010101010102E-2</v>
      </c>
      <c r="L472" s="33">
        <v>0</v>
      </c>
      <c r="M472" s="33">
        <v>0</v>
      </c>
      <c r="N472" s="33">
        <v>0</v>
      </c>
      <c r="O472" s="33">
        <v>0</v>
      </c>
      <c r="P472" s="33">
        <v>0</v>
      </c>
      <c r="Q472" s="33">
        <v>0</v>
      </c>
    </row>
    <row r="473" spans="1:17">
      <c r="A473" s="31"/>
      <c r="B473" s="31"/>
      <c r="C473" s="31"/>
      <c r="D473" s="31"/>
      <c r="E473" s="31"/>
      <c r="F473" s="31"/>
      <c r="G473" s="31"/>
      <c r="H473" s="31">
        <v>-0.62037191919191925</v>
      </c>
      <c r="K473" s="33">
        <v>-1.0101010101010102E-2</v>
      </c>
      <c r="L473" s="33">
        <v>0</v>
      </c>
      <c r="M473" s="33">
        <v>0</v>
      </c>
      <c r="N473" s="33">
        <v>0</v>
      </c>
      <c r="O473" s="33">
        <v>0</v>
      </c>
      <c r="P473" s="33">
        <v>0</v>
      </c>
      <c r="Q473" s="33">
        <v>0</v>
      </c>
    </row>
    <row r="474" spans="1:17">
      <c r="A474" s="31"/>
      <c r="B474" s="31"/>
      <c r="C474" s="31"/>
      <c r="D474" s="31"/>
      <c r="E474" s="31"/>
      <c r="F474" s="31"/>
      <c r="G474" s="31"/>
      <c r="H474" s="31">
        <v>-0.62037191919191925</v>
      </c>
      <c r="K474" s="33">
        <v>-1.0101010101010102E-2</v>
      </c>
      <c r="L474" s="33">
        <v>0</v>
      </c>
      <c r="M474" s="33">
        <v>0</v>
      </c>
      <c r="N474" s="33">
        <v>0</v>
      </c>
      <c r="O474" s="33">
        <v>0</v>
      </c>
      <c r="P474" s="33">
        <v>0</v>
      </c>
      <c r="Q474" s="33">
        <v>0</v>
      </c>
    </row>
    <row r="475" spans="1:17">
      <c r="A475" s="31"/>
      <c r="B475" s="31"/>
      <c r="C475" s="31"/>
      <c r="D475" s="31"/>
      <c r="E475" s="31"/>
      <c r="F475" s="31"/>
      <c r="G475" s="31"/>
      <c r="H475" s="31">
        <v>-0.62037191919191925</v>
      </c>
      <c r="K475" s="33">
        <v>-1.0101010101010102E-2</v>
      </c>
      <c r="L475" s="33">
        <v>0</v>
      </c>
      <c r="M475" s="33">
        <v>0</v>
      </c>
      <c r="N475" s="33">
        <v>0</v>
      </c>
      <c r="O475" s="33">
        <v>0</v>
      </c>
      <c r="P475" s="33">
        <v>0</v>
      </c>
      <c r="Q475" s="33">
        <v>0</v>
      </c>
    </row>
    <row r="476" spans="1:17">
      <c r="A476" s="31"/>
      <c r="B476" s="31"/>
      <c r="C476" s="31"/>
      <c r="D476" s="31"/>
      <c r="E476" s="31"/>
      <c r="F476" s="31"/>
      <c r="G476" s="31"/>
      <c r="H476" s="31">
        <v>-0.62037191919191925</v>
      </c>
      <c r="K476" s="33">
        <v>-1.0101010101010102E-2</v>
      </c>
      <c r="L476" s="33">
        <v>0</v>
      </c>
      <c r="M476" s="33">
        <v>0</v>
      </c>
      <c r="N476" s="33">
        <v>0</v>
      </c>
      <c r="O476" s="33">
        <v>0</v>
      </c>
      <c r="P476" s="33">
        <v>0</v>
      </c>
      <c r="Q476" s="33">
        <v>0</v>
      </c>
    </row>
    <row r="477" spans="1:17">
      <c r="A477" s="31"/>
      <c r="B477" s="31"/>
      <c r="C477" s="31"/>
      <c r="D477" s="31"/>
      <c r="E477" s="31"/>
      <c r="F477" s="31"/>
      <c r="G477" s="31"/>
      <c r="H477" s="31">
        <v>-0.62037191919191925</v>
      </c>
      <c r="K477" s="33">
        <v>-1.0101010101010102E-2</v>
      </c>
      <c r="L477" s="33">
        <v>0</v>
      </c>
      <c r="M477" s="33">
        <v>0</v>
      </c>
      <c r="N477" s="33">
        <v>0</v>
      </c>
      <c r="O477" s="33">
        <v>0</v>
      </c>
      <c r="P477" s="33">
        <v>0</v>
      </c>
      <c r="Q477" s="33">
        <v>0</v>
      </c>
    </row>
    <row r="478" spans="1:17">
      <c r="A478" s="31"/>
      <c r="B478" s="31"/>
      <c r="C478" s="31"/>
      <c r="D478" s="31"/>
      <c r="E478" s="31"/>
      <c r="F478" s="31"/>
      <c r="G478" s="31"/>
      <c r="H478" s="31">
        <v>-0.62037191919191925</v>
      </c>
      <c r="K478" s="33">
        <v>-1.0101010101010102E-2</v>
      </c>
      <c r="L478" s="33">
        <v>0</v>
      </c>
      <c r="M478" s="33">
        <v>0</v>
      </c>
      <c r="N478" s="33">
        <v>0</v>
      </c>
      <c r="O478" s="33">
        <v>0</v>
      </c>
      <c r="P478" s="33">
        <v>0</v>
      </c>
      <c r="Q478" s="33">
        <v>0</v>
      </c>
    </row>
    <row r="479" spans="1:17">
      <c r="A479" s="31"/>
      <c r="B479" s="31"/>
      <c r="C479" s="31"/>
      <c r="D479" s="31"/>
      <c r="E479" s="31"/>
      <c r="F479" s="31"/>
      <c r="G479" s="31"/>
      <c r="H479" s="31">
        <v>-0.62037191919191925</v>
      </c>
      <c r="K479" s="33">
        <v>-1.0101010101010102E-2</v>
      </c>
      <c r="L479" s="33">
        <v>0</v>
      </c>
      <c r="M479" s="33">
        <v>0</v>
      </c>
      <c r="N479" s="33">
        <v>0</v>
      </c>
      <c r="O479" s="33">
        <v>0</v>
      </c>
      <c r="P479" s="33">
        <v>0</v>
      </c>
      <c r="Q479" s="33">
        <v>0</v>
      </c>
    </row>
    <row r="480" spans="1:17">
      <c r="A480" s="31"/>
      <c r="B480" s="31"/>
      <c r="C480" s="31"/>
      <c r="D480" s="31"/>
      <c r="E480" s="31"/>
      <c r="F480" s="31"/>
      <c r="G480" s="31"/>
      <c r="H480" s="31">
        <v>-0.62037191919191925</v>
      </c>
      <c r="K480" s="33">
        <v>-1.0101010101010102E-2</v>
      </c>
      <c r="L480" s="33">
        <v>0</v>
      </c>
      <c r="M480" s="33">
        <v>0</v>
      </c>
      <c r="N480" s="33">
        <v>0</v>
      </c>
      <c r="O480" s="33">
        <v>0</v>
      </c>
      <c r="P480" s="33">
        <v>0</v>
      </c>
      <c r="Q480" s="33">
        <v>0</v>
      </c>
    </row>
    <row r="481" spans="1:17">
      <c r="A481" s="31"/>
      <c r="B481" s="31"/>
      <c r="C481" s="31"/>
      <c r="D481" s="31"/>
      <c r="E481" s="31"/>
      <c r="F481" s="31"/>
      <c r="G481" s="31"/>
      <c r="H481" s="31">
        <v>-0.62037191919191925</v>
      </c>
      <c r="K481" s="33">
        <v>-1.0101010101010102E-2</v>
      </c>
      <c r="L481" s="33">
        <v>0</v>
      </c>
      <c r="M481" s="33">
        <v>0</v>
      </c>
      <c r="N481" s="33">
        <v>0</v>
      </c>
      <c r="O481" s="33">
        <v>0</v>
      </c>
      <c r="P481" s="33">
        <v>0</v>
      </c>
      <c r="Q481" s="33">
        <v>0</v>
      </c>
    </row>
    <row r="482" spans="1:17">
      <c r="A482" s="31"/>
      <c r="B482" s="31"/>
      <c r="C482" s="31"/>
      <c r="D482" s="31"/>
      <c r="E482" s="31"/>
      <c r="F482" s="31"/>
      <c r="G482" s="31"/>
      <c r="H482" s="31">
        <v>-0.62037191919191925</v>
      </c>
      <c r="K482" s="33">
        <v>-1.0101010101010102E-2</v>
      </c>
      <c r="L482" s="33">
        <v>0</v>
      </c>
      <c r="M482" s="33">
        <v>0</v>
      </c>
      <c r="N482" s="33">
        <v>0</v>
      </c>
      <c r="O482" s="33">
        <v>0</v>
      </c>
      <c r="P482" s="33">
        <v>0</v>
      </c>
      <c r="Q482" s="33">
        <v>0</v>
      </c>
    </row>
    <row r="483" spans="1:17">
      <c r="A483" s="31"/>
      <c r="B483" s="31"/>
      <c r="C483" s="31"/>
      <c r="D483" s="31"/>
      <c r="E483" s="31"/>
      <c r="F483" s="31"/>
      <c r="G483" s="31"/>
      <c r="H483" s="31">
        <v>-0.62037191919191925</v>
      </c>
      <c r="K483" s="33">
        <v>-1.0101010101010102E-2</v>
      </c>
      <c r="L483" s="33">
        <v>0</v>
      </c>
      <c r="M483" s="33">
        <v>0</v>
      </c>
      <c r="N483" s="33">
        <v>0</v>
      </c>
      <c r="O483" s="33">
        <v>0</v>
      </c>
      <c r="P483" s="33">
        <v>0</v>
      </c>
      <c r="Q483" s="33">
        <v>0</v>
      </c>
    </row>
    <row r="484" spans="1:17">
      <c r="A484" s="31"/>
      <c r="B484" s="31"/>
      <c r="C484" s="31"/>
      <c r="D484" s="31"/>
      <c r="E484" s="31"/>
      <c r="F484" s="31"/>
      <c r="G484" s="31"/>
      <c r="H484" s="31">
        <v>-0.62037191919191925</v>
      </c>
      <c r="K484" s="33">
        <v>-1.0101010101010102E-2</v>
      </c>
      <c r="L484" s="33">
        <v>0</v>
      </c>
      <c r="M484" s="33">
        <v>0</v>
      </c>
      <c r="N484" s="33">
        <v>0</v>
      </c>
      <c r="O484" s="33">
        <v>0</v>
      </c>
      <c r="P484" s="33">
        <v>0</v>
      </c>
      <c r="Q484" s="33">
        <v>0</v>
      </c>
    </row>
    <row r="485" spans="1:17">
      <c r="A485" s="31"/>
      <c r="B485" s="31"/>
      <c r="C485" s="31"/>
      <c r="D485" s="31"/>
      <c r="E485" s="31"/>
      <c r="F485" s="31"/>
      <c r="G485" s="31"/>
      <c r="H485" s="31">
        <v>-0.62037191919191925</v>
      </c>
      <c r="K485" s="33">
        <v>-1.0101010101010102E-2</v>
      </c>
      <c r="L485" s="33">
        <v>0</v>
      </c>
      <c r="M485" s="33">
        <v>0</v>
      </c>
      <c r="N485" s="33">
        <v>0</v>
      </c>
      <c r="O485" s="33">
        <v>0</v>
      </c>
      <c r="P485" s="33">
        <v>0</v>
      </c>
      <c r="Q485" s="33">
        <v>0</v>
      </c>
    </row>
    <row r="486" spans="1:17">
      <c r="A486" s="31"/>
      <c r="B486" s="31"/>
      <c r="C486" s="31"/>
      <c r="D486" s="31"/>
      <c r="E486" s="31"/>
      <c r="F486" s="31"/>
      <c r="G486" s="31"/>
      <c r="H486" s="31">
        <v>-0.62037191919191925</v>
      </c>
      <c r="K486" s="33">
        <v>-1.0101010101010102E-2</v>
      </c>
      <c r="L486" s="33">
        <v>0</v>
      </c>
      <c r="M486" s="33">
        <v>0</v>
      </c>
      <c r="N486" s="33">
        <v>0</v>
      </c>
      <c r="O486" s="33">
        <v>0</v>
      </c>
      <c r="P486" s="33">
        <v>0</v>
      </c>
      <c r="Q486" s="33">
        <v>0</v>
      </c>
    </row>
    <row r="487" spans="1:17">
      <c r="A487" s="31"/>
      <c r="B487" s="31"/>
      <c r="C487" s="31"/>
      <c r="D487" s="31"/>
      <c r="E487" s="31"/>
      <c r="F487" s="31"/>
      <c r="G487" s="31"/>
      <c r="H487" s="31">
        <v>-0.62037191919191925</v>
      </c>
      <c r="K487" s="33">
        <v>-1.0101010101010102E-2</v>
      </c>
      <c r="L487" s="33">
        <v>0</v>
      </c>
      <c r="M487" s="33">
        <v>0</v>
      </c>
      <c r="N487" s="33">
        <v>0</v>
      </c>
      <c r="O487" s="33">
        <v>0</v>
      </c>
      <c r="P487" s="33">
        <v>0</v>
      </c>
      <c r="Q487" s="33">
        <v>0</v>
      </c>
    </row>
    <row r="488" spans="1:17">
      <c r="A488" s="31"/>
      <c r="B488" s="31"/>
      <c r="C488" s="31"/>
      <c r="D488" s="31"/>
      <c r="E488" s="31"/>
      <c r="F488" s="31"/>
      <c r="G488" s="31"/>
      <c r="H488" s="31">
        <v>-0.62037191919191925</v>
      </c>
      <c r="K488" s="33">
        <v>-1.0101010101010102E-2</v>
      </c>
      <c r="L488" s="33">
        <v>0</v>
      </c>
      <c r="M488" s="33">
        <v>0</v>
      </c>
      <c r="N488" s="33">
        <v>0</v>
      </c>
      <c r="O488" s="33">
        <v>0</v>
      </c>
      <c r="P488" s="33">
        <v>0</v>
      </c>
      <c r="Q488" s="33">
        <v>0</v>
      </c>
    </row>
    <row r="489" spans="1:17">
      <c r="A489" s="31"/>
      <c r="B489" s="31"/>
      <c r="C489" s="31"/>
      <c r="D489" s="31"/>
      <c r="E489" s="31"/>
      <c r="F489" s="31"/>
      <c r="G489" s="31"/>
      <c r="H489" s="31">
        <v>-0.62037191919191925</v>
      </c>
      <c r="K489" s="33">
        <v>-1.0101010101010102E-2</v>
      </c>
      <c r="L489" s="33">
        <v>0</v>
      </c>
      <c r="M489" s="33">
        <v>0</v>
      </c>
      <c r="N489" s="33">
        <v>0</v>
      </c>
      <c r="O489" s="33">
        <v>0</v>
      </c>
      <c r="P489" s="33">
        <v>0</v>
      </c>
      <c r="Q489" s="33">
        <v>0</v>
      </c>
    </row>
    <row r="490" spans="1:17">
      <c r="A490" s="31"/>
      <c r="B490" s="31"/>
      <c r="C490" s="31"/>
      <c r="D490" s="31"/>
      <c r="E490" s="31"/>
      <c r="F490" s="31"/>
      <c r="G490" s="31"/>
      <c r="H490" s="31">
        <v>-0.62037191919191925</v>
      </c>
      <c r="K490" s="33">
        <v>-1.0101010101010102E-2</v>
      </c>
      <c r="L490" s="33">
        <v>0</v>
      </c>
      <c r="M490" s="33">
        <v>0</v>
      </c>
      <c r="N490" s="33">
        <v>0</v>
      </c>
      <c r="O490" s="33">
        <v>0</v>
      </c>
      <c r="P490" s="33">
        <v>0</v>
      </c>
      <c r="Q490" s="33">
        <v>0</v>
      </c>
    </row>
    <row r="491" spans="1:17">
      <c r="A491" s="31"/>
      <c r="B491" s="31"/>
      <c r="C491" s="31"/>
      <c r="D491" s="31"/>
      <c r="E491" s="31"/>
      <c r="F491" s="31"/>
      <c r="G491" s="31"/>
      <c r="H491" s="31">
        <v>-0.62037191919191925</v>
      </c>
      <c r="K491" s="33">
        <v>-1.0101010101010102E-2</v>
      </c>
      <c r="L491" s="33">
        <v>0</v>
      </c>
      <c r="M491" s="33">
        <v>0</v>
      </c>
      <c r="N491" s="33">
        <v>0</v>
      </c>
      <c r="O491" s="33">
        <v>0</v>
      </c>
      <c r="P491" s="33">
        <v>0</v>
      </c>
      <c r="Q491" s="33">
        <v>0</v>
      </c>
    </row>
    <row r="492" spans="1:17">
      <c r="A492" s="31"/>
      <c r="B492" s="31"/>
      <c r="C492" s="31"/>
      <c r="D492" s="31"/>
      <c r="E492" s="31"/>
      <c r="F492" s="31"/>
      <c r="G492" s="31"/>
      <c r="H492" s="31">
        <v>-0.62037191919191925</v>
      </c>
      <c r="K492" s="33">
        <v>-1.0101010101010102E-2</v>
      </c>
      <c r="L492" s="33">
        <v>0</v>
      </c>
      <c r="M492" s="33">
        <v>0</v>
      </c>
      <c r="N492" s="33">
        <v>0</v>
      </c>
      <c r="O492" s="33">
        <v>0</v>
      </c>
      <c r="P492" s="33">
        <v>0</v>
      </c>
      <c r="Q492" s="33">
        <v>0</v>
      </c>
    </row>
    <row r="493" spans="1:17">
      <c r="A493" s="31"/>
      <c r="B493" s="31"/>
      <c r="C493" s="31"/>
      <c r="D493" s="31"/>
      <c r="E493" s="31"/>
      <c r="F493" s="31"/>
      <c r="G493" s="31"/>
      <c r="H493" s="31">
        <v>-0.62037191919191925</v>
      </c>
      <c r="K493" s="33">
        <v>-1.0101010101010102E-2</v>
      </c>
      <c r="L493" s="33">
        <v>0</v>
      </c>
      <c r="M493" s="33">
        <v>0</v>
      </c>
      <c r="N493" s="33">
        <v>0</v>
      </c>
      <c r="O493" s="33">
        <v>0</v>
      </c>
      <c r="P493" s="33">
        <v>0</v>
      </c>
      <c r="Q493" s="33">
        <v>0</v>
      </c>
    </row>
    <row r="494" spans="1:17">
      <c r="A494" s="31"/>
      <c r="B494" s="31"/>
      <c r="C494" s="31"/>
      <c r="D494" s="31"/>
      <c r="E494" s="31"/>
      <c r="F494" s="31"/>
      <c r="G494" s="31"/>
      <c r="H494" s="31">
        <v>-0.62037191919191925</v>
      </c>
      <c r="K494" s="33">
        <v>-1.0101010101010102E-2</v>
      </c>
      <c r="L494" s="33">
        <v>0</v>
      </c>
      <c r="M494" s="33">
        <v>0</v>
      </c>
      <c r="N494" s="33">
        <v>0</v>
      </c>
      <c r="O494" s="33">
        <v>0</v>
      </c>
      <c r="P494" s="33">
        <v>0</v>
      </c>
      <c r="Q494" s="33">
        <v>0</v>
      </c>
    </row>
    <row r="495" spans="1:17">
      <c r="A495" s="31"/>
      <c r="B495" s="31"/>
      <c r="C495" s="31"/>
      <c r="D495" s="31"/>
      <c r="E495" s="31"/>
      <c r="F495" s="31"/>
      <c r="G495" s="31"/>
      <c r="H495" s="31">
        <v>-0.62037191919191925</v>
      </c>
      <c r="K495" s="33">
        <v>-1.0101010101010102E-2</v>
      </c>
      <c r="L495" s="33">
        <v>0</v>
      </c>
      <c r="M495" s="33">
        <v>0</v>
      </c>
      <c r="N495" s="33">
        <v>0</v>
      </c>
      <c r="O495" s="33">
        <v>0</v>
      </c>
      <c r="P495" s="33">
        <v>0</v>
      </c>
      <c r="Q495" s="33">
        <v>0</v>
      </c>
    </row>
    <row r="496" spans="1:17">
      <c r="A496" s="31"/>
      <c r="B496" s="31"/>
      <c r="C496" s="31"/>
      <c r="D496" s="31"/>
      <c r="E496" s="31"/>
      <c r="F496" s="31"/>
      <c r="G496" s="31"/>
      <c r="H496" s="31">
        <v>-0.62037191919191925</v>
      </c>
      <c r="K496" s="33">
        <v>-1.0101010101010102E-2</v>
      </c>
      <c r="L496" s="33">
        <v>0</v>
      </c>
      <c r="M496" s="33">
        <v>0</v>
      </c>
      <c r="N496" s="33">
        <v>0</v>
      </c>
      <c r="O496" s="33">
        <v>0</v>
      </c>
      <c r="P496" s="33">
        <v>0</v>
      </c>
      <c r="Q496" s="33">
        <v>0</v>
      </c>
    </row>
    <row r="497" spans="1:17">
      <c r="A497" s="31"/>
      <c r="B497" s="31"/>
      <c r="C497" s="31"/>
      <c r="D497" s="31"/>
      <c r="E497" s="31"/>
      <c r="F497" s="31"/>
      <c r="G497" s="31"/>
      <c r="H497" s="31">
        <v>-0.62037191919191925</v>
      </c>
      <c r="K497" s="33">
        <v>-1.0101010101010102E-2</v>
      </c>
      <c r="L497" s="33">
        <v>0</v>
      </c>
      <c r="M497" s="33">
        <v>0</v>
      </c>
      <c r="N497" s="33">
        <v>0</v>
      </c>
      <c r="O497" s="33">
        <v>0</v>
      </c>
      <c r="P497" s="33">
        <v>0</v>
      </c>
      <c r="Q497" s="33">
        <v>0</v>
      </c>
    </row>
    <row r="498" spans="1:17">
      <c r="A498" s="31"/>
      <c r="B498" s="31"/>
      <c r="C498" s="31"/>
      <c r="D498" s="31"/>
      <c r="E498" s="31"/>
      <c r="F498" s="31"/>
      <c r="G498" s="31"/>
      <c r="H498" s="31">
        <v>-0.62037191919191925</v>
      </c>
      <c r="K498" s="33">
        <v>-1.0101010101010102E-2</v>
      </c>
      <c r="L498" s="33">
        <v>0</v>
      </c>
      <c r="M498" s="33">
        <v>0</v>
      </c>
      <c r="N498" s="33">
        <v>0</v>
      </c>
      <c r="O498" s="33">
        <v>0</v>
      </c>
      <c r="P498" s="33">
        <v>0</v>
      </c>
      <c r="Q498" s="33">
        <v>0</v>
      </c>
    </row>
    <row r="499" spans="1:17">
      <c r="A499" s="31"/>
      <c r="B499" s="31"/>
      <c r="C499" s="31"/>
      <c r="D499" s="31"/>
      <c r="E499" s="31"/>
      <c r="F499" s="31"/>
      <c r="G499" s="31"/>
      <c r="H499" s="31">
        <v>-0.62037191919191925</v>
      </c>
      <c r="K499" s="33">
        <v>-1.0101010101010102E-2</v>
      </c>
      <c r="L499" s="33">
        <v>0</v>
      </c>
      <c r="M499" s="33">
        <v>0</v>
      </c>
      <c r="N499" s="33">
        <v>0</v>
      </c>
      <c r="O499" s="33">
        <v>0</v>
      </c>
      <c r="P499" s="33">
        <v>0</v>
      </c>
      <c r="Q499" s="33">
        <v>0</v>
      </c>
    </row>
    <row r="500" spans="1:17">
      <c r="A500" s="31"/>
      <c r="B500" s="31"/>
      <c r="C500" s="31"/>
      <c r="D500" s="31"/>
      <c r="E500" s="31"/>
      <c r="F500" s="31"/>
      <c r="G500" s="31"/>
      <c r="H500" s="31">
        <v>-0.62037191919191925</v>
      </c>
      <c r="K500" s="33">
        <v>-1.0101010101010102E-2</v>
      </c>
      <c r="L500" s="33">
        <v>0</v>
      </c>
      <c r="M500" s="33">
        <v>0</v>
      </c>
      <c r="N500" s="33">
        <v>0</v>
      </c>
      <c r="O500" s="33">
        <v>0</v>
      </c>
      <c r="P500" s="33">
        <v>0</v>
      </c>
      <c r="Q500" s="33">
        <v>0</v>
      </c>
    </row>
    <row r="501" spans="1:17">
      <c r="A501" s="31"/>
      <c r="B501" s="31"/>
      <c r="C501" s="31"/>
      <c r="D501" s="31"/>
      <c r="E501" s="31"/>
      <c r="F501" s="31"/>
      <c r="G501" s="31"/>
      <c r="H501" s="31">
        <v>-0.62037191919191925</v>
      </c>
      <c r="K501" s="33">
        <v>-1.0101010101010102E-2</v>
      </c>
      <c r="L501" s="33">
        <v>0</v>
      </c>
      <c r="M501" s="33">
        <v>0</v>
      </c>
      <c r="N501" s="33">
        <v>0</v>
      </c>
      <c r="O501" s="33">
        <v>0</v>
      </c>
      <c r="P501" s="33">
        <v>0</v>
      </c>
      <c r="Q501" s="33">
        <v>0</v>
      </c>
    </row>
    <row r="502" spans="1:17">
      <c r="A502" s="31"/>
      <c r="B502" s="31"/>
      <c r="C502" s="31"/>
      <c r="D502" s="31"/>
      <c r="E502" s="31"/>
      <c r="F502" s="31"/>
      <c r="G502" s="31"/>
      <c r="H502" s="31">
        <v>-0.62037191919191925</v>
      </c>
      <c r="K502" s="33">
        <v>-1.0101010101010102E-2</v>
      </c>
      <c r="L502" s="33">
        <v>0</v>
      </c>
      <c r="M502" s="33">
        <v>0</v>
      </c>
      <c r="N502" s="33">
        <v>0</v>
      </c>
      <c r="O502" s="33">
        <v>0</v>
      </c>
      <c r="P502" s="33">
        <v>0</v>
      </c>
      <c r="Q502" s="33">
        <v>0</v>
      </c>
    </row>
    <row r="503" spans="1:17">
      <c r="A503" s="31"/>
      <c r="B503" s="31"/>
      <c r="C503" s="31"/>
      <c r="D503" s="31"/>
      <c r="E503" s="31"/>
      <c r="F503" s="31"/>
      <c r="G503" s="31"/>
      <c r="H503" s="31">
        <v>-0.62037191919191925</v>
      </c>
      <c r="K503" s="33">
        <v>-1.0101010101010102E-2</v>
      </c>
      <c r="L503" s="33">
        <v>0</v>
      </c>
      <c r="M503" s="33">
        <v>0</v>
      </c>
      <c r="N503" s="33">
        <v>0</v>
      </c>
      <c r="O503" s="33">
        <v>0</v>
      </c>
      <c r="P503" s="33">
        <v>0</v>
      </c>
      <c r="Q503" s="33">
        <v>0</v>
      </c>
    </row>
    <row r="504" spans="1:17">
      <c r="A504" s="31"/>
      <c r="B504" s="31"/>
      <c r="C504" s="31"/>
      <c r="D504" s="31"/>
      <c r="E504" s="31"/>
      <c r="F504" s="31"/>
      <c r="G504" s="31"/>
      <c r="H504" s="31">
        <v>-0.62037191919191925</v>
      </c>
      <c r="K504" s="33">
        <v>-1.0101010101010102E-2</v>
      </c>
      <c r="L504" s="33">
        <v>0</v>
      </c>
      <c r="M504" s="33">
        <v>0</v>
      </c>
      <c r="N504" s="33">
        <v>0</v>
      </c>
      <c r="O504" s="33">
        <v>0</v>
      </c>
      <c r="P504" s="33">
        <v>0</v>
      </c>
      <c r="Q504" s="33">
        <v>0</v>
      </c>
    </row>
    <row r="505" spans="1:17">
      <c r="A505" s="31"/>
      <c r="B505" s="31"/>
      <c r="C505" s="31"/>
      <c r="D505" s="31"/>
      <c r="E505" s="31"/>
      <c r="F505" s="31"/>
      <c r="G505" s="31"/>
      <c r="H505" s="31">
        <v>-0.62037191919191925</v>
      </c>
      <c r="K505" s="33">
        <v>-1.0101010101010102E-2</v>
      </c>
      <c r="L505" s="33">
        <v>0</v>
      </c>
      <c r="M505" s="33">
        <v>0</v>
      </c>
      <c r="N505" s="33">
        <v>0</v>
      </c>
      <c r="O505" s="33">
        <v>0</v>
      </c>
      <c r="P505" s="33">
        <v>0</v>
      </c>
      <c r="Q505" s="33">
        <v>0</v>
      </c>
    </row>
    <row r="506" spans="1:17">
      <c r="A506" s="31"/>
      <c r="B506" s="31"/>
      <c r="C506" s="31"/>
      <c r="D506" s="31"/>
      <c r="E506" s="31"/>
      <c r="F506" s="31"/>
      <c r="G506" s="31"/>
      <c r="H506" s="31">
        <v>-0.62037191919191925</v>
      </c>
      <c r="K506" s="33">
        <v>-1.0101010101010102E-2</v>
      </c>
      <c r="L506" s="33">
        <v>0</v>
      </c>
      <c r="M506" s="33">
        <v>0</v>
      </c>
      <c r="N506" s="33">
        <v>0</v>
      </c>
      <c r="O506" s="33">
        <v>0</v>
      </c>
      <c r="P506" s="33">
        <v>0</v>
      </c>
      <c r="Q506" s="33">
        <v>0</v>
      </c>
    </row>
    <row r="507" spans="1:17">
      <c r="A507" s="31"/>
      <c r="B507" s="31"/>
      <c r="C507" s="31"/>
      <c r="D507" s="31"/>
      <c r="E507" s="31"/>
      <c r="F507" s="31"/>
      <c r="G507" s="31"/>
      <c r="H507" s="31">
        <v>-0.62037191919191925</v>
      </c>
      <c r="K507" s="33">
        <v>-1.0101010101010102E-2</v>
      </c>
      <c r="L507" s="33">
        <v>0</v>
      </c>
      <c r="M507" s="33">
        <v>0</v>
      </c>
      <c r="N507" s="33">
        <v>0</v>
      </c>
      <c r="O507" s="33">
        <v>0</v>
      </c>
      <c r="P507" s="33">
        <v>0</v>
      </c>
      <c r="Q507" s="33">
        <v>0</v>
      </c>
    </row>
    <row r="508" spans="1:17">
      <c r="A508" s="31"/>
      <c r="B508" s="31"/>
      <c r="C508" s="31"/>
      <c r="D508" s="31"/>
      <c r="E508" s="31"/>
      <c r="F508" s="31"/>
      <c r="G508" s="31"/>
      <c r="H508" s="31">
        <v>-0.62037191919191925</v>
      </c>
      <c r="K508" s="33">
        <v>-1.0101010101010102E-2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0</v>
      </c>
    </row>
    <row r="509" spans="1:17">
      <c r="A509" s="31"/>
      <c r="B509" s="31"/>
      <c r="C509" s="31"/>
      <c r="D509" s="31"/>
      <c r="E509" s="31"/>
      <c r="F509" s="31"/>
      <c r="G509" s="31"/>
      <c r="H509" s="31">
        <v>-0.62037191919191925</v>
      </c>
      <c r="K509" s="33">
        <v>-1.0101010101010102E-2</v>
      </c>
      <c r="L509" s="33">
        <v>0</v>
      </c>
      <c r="M509" s="33">
        <v>0</v>
      </c>
      <c r="N509" s="33">
        <v>0</v>
      </c>
      <c r="O509" s="33">
        <v>0</v>
      </c>
      <c r="P509" s="33">
        <v>0</v>
      </c>
      <c r="Q509" s="33">
        <v>0</v>
      </c>
    </row>
    <row r="510" spans="1:17">
      <c r="A510" s="31"/>
      <c r="B510" s="31"/>
      <c r="C510" s="31"/>
      <c r="D510" s="31"/>
      <c r="E510" s="31"/>
      <c r="F510" s="31"/>
      <c r="G510" s="31"/>
      <c r="H510" s="31">
        <v>-0.62037191919191925</v>
      </c>
      <c r="K510" s="33">
        <v>-1.0101010101010102E-2</v>
      </c>
      <c r="L510" s="33">
        <v>0</v>
      </c>
      <c r="M510" s="33">
        <v>0</v>
      </c>
      <c r="N510" s="33">
        <v>0</v>
      </c>
      <c r="O510" s="33">
        <v>0</v>
      </c>
      <c r="P510" s="33">
        <v>0</v>
      </c>
      <c r="Q510" s="33">
        <v>0</v>
      </c>
    </row>
    <row r="511" spans="1:17">
      <c r="A511" s="31"/>
      <c r="B511" s="31"/>
      <c r="C511" s="31"/>
      <c r="D511" s="31"/>
      <c r="E511" s="31"/>
      <c r="F511" s="31"/>
      <c r="G511" s="31"/>
      <c r="H511" s="31">
        <v>-0.62037191919191925</v>
      </c>
      <c r="K511" s="33">
        <v>-1.0101010101010102E-2</v>
      </c>
      <c r="L511" s="33">
        <v>0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</row>
    <row r="512" spans="1:17">
      <c r="A512" s="31"/>
      <c r="B512" s="31"/>
      <c r="C512" s="31"/>
      <c r="D512" s="31"/>
      <c r="E512" s="31"/>
      <c r="F512" s="31"/>
      <c r="G512" s="31"/>
      <c r="H512" s="31">
        <v>-0.62037191919191925</v>
      </c>
      <c r="K512" s="33">
        <v>-1.0101010101010102E-2</v>
      </c>
      <c r="L512" s="33">
        <v>0</v>
      </c>
      <c r="M512" s="33">
        <v>0</v>
      </c>
      <c r="N512" s="33">
        <v>0</v>
      </c>
      <c r="O512" s="33">
        <v>0</v>
      </c>
      <c r="P512" s="33">
        <v>0</v>
      </c>
      <c r="Q512" s="33">
        <v>0</v>
      </c>
    </row>
    <row r="513" spans="1:17">
      <c r="A513" s="31"/>
      <c r="B513" s="31"/>
      <c r="C513" s="31"/>
      <c r="D513" s="31"/>
      <c r="E513" s="31"/>
      <c r="F513" s="31"/>
      <c r="G513" s="31"/>
      <c r="H513" s="31">
        <v>-0.62037191919191925</v>
      </c>
      <c r="K513" s="33">
        <v>-1.0101010101010102E-2</v>
      </c>
      <c r="L513" s="33">
        <v>0</v>
      </c>
      <c r="M513" s="33">
        <v>0</v>
      </c>
      <c r="N513" s="33">
        <v>0</v>
      </c>
      <c r="O513" s="33">
        <v>0</v>
      </c>
      <c r="P513" s="33">
        <v>0</v>
      </c>
      <c r="Q513" s="33">
        <v>0</v>
      </c>
    </row>
    <row r="514" spans="1:17">
      <c r="A514" s="31"/>
      <c r="B514" s="31"/>
      <c r="C514" s="31"/>
      <c r="D514" s="31"/>
      <c r="E514" s="31"/>
      <c r="F514" s="31"/>
      <c r="G514" s="31"/>
      <c r="H514" s="31">
        <v>-0.62037191919191925</v>
      </c>
      <c r="K514" s="33">
        <v>-1.0101010101010102E-2</v>
      </c>
      <c r="L514" s="33">
        <v>0</v>
      </c>
      <c r="M514" s="33">
        <v>0</v>
      </c>
      <c r="N514" s="33">
        <v>0</v>
      </c>
      <c r="O514" s="33">
        <v>0</v>
      </c>
      <c r="P514" s="33">
        <v>0</v>
      </c>
      <c r="Q514" s="33">
        <v>0</v>
      </c>
    </row>
    <row r="515" spans="1:17">
      <c r="A515" s="31"/>
      <c r="B515" s="31"/>
      <c r="C515" s="31"/>
      <c r="D515" s="31"/>
      <c r="E515" s="31"/>
      <c r="F515" s="31"/>
      <c r="G515" s="31"/>
      <c r="H515" s="31">
        <v>-0.62037191919191925</v>
      </c>
      <c r="K515" s="33">
        <v>-1.0101010101010102E-2</v>
      </c>
      <c r="L515" s="33">
        <v>0</v>
      </c>
      <c r="M515" s="33">
        <v>0</v>
      </c>
      <c r="N515" s="33">
        <v>0</v>
      </c>
      <c r="O515" s="33">
        <v>0</v>
      </c>
      <c r="P515" s="33">
        <v>0</v>
      </c>
      <c r="Q515" s="33">
        <v>0</v>
      </c>
    </row>
    <row r="516" spans="1:17">
      <c r="A516" s="31"/>
      <c r="B516" s="31"/>
      <c r="C516" s="31"/>
      <c r="D516" s="31"/>
      <c r="E516" s="31"/>
      <c r="F516" s="31"/>
      <c r="G516" s="31"/>
      <c r="H516" s="31">
        <v>-0.62037191919191925</v>
      </c>
      <c r="K516" s="33">
        <v>-1.0101010101010102E-2</v>
      </c>
      <c r="L516" s="33">
        <v>0</v>
      </c>
      <c r="M516" s="33">
        <v>0</v>
      </c>
      <c r="N516" s="33">
        <v>0</v>
      </c>
      <c r="O516" s="33">
        <v>0</v>
      </c>
      <c r="P516" s="33">
        <v>0</v>
      </c>
      <c r="Q516" s="33">
        <v>0</v>
      </c>
    </row>
    <row r="517" spans="1:17">
      <c r="A517" s="31"/>
      <c r="B517" s="31"/>
      <c r="C517" s="31"/>
      <c r="D517" s="31"/>
      <c r="E517" s="31"/>
      <c r="F517" s="31"/>
      <c r="G517" s="31"/>
      <c r="H517" s="31">
        <v>-0.62037191919191925</v>
      </c>
      <c r="K517" s="33">
        <v>-1.0101010101010102E-2</v>
      </c>
      <c r="L517" s="33">
        <v>0</v>
      </c>
      <c r="M517" s="33">
        <v>0</v>
      </c>
      <c r="N517" s="33">
        <v>0</v>
      </c>
      <c r="O517" s="33">
        <v>0</v>
      </c>
      <c r="P517" s="33">
        <v>0</v>
      </c>
      <c r="Q517" s="33">
        <v>0</v>
      </c>
    </row>
    <row r="518" spans="1:17">
      <c r="A518" s="31"/>
      <c r="B518" s="31"/>
      <c r="C518" s="31"/>
      <c r="D518" s="31"/>
      <c r="E518" s="31"/>
      <c r="F518" s="31"/>
      <c r="G518" s="31"/>
      <c r="H518" s="31">
        <v>-0.62037191919191925</v>
      </c>
      <c r="K518" s="33">
        <v>-1.0101010101010102E-2</v>
      </c>
      <c r="L518" s="33">
        <v>0</v>
      </c>
      <c r="M518" s="33">
        <v>0</v>
      </c>
      <c r="N518" s="33">
        <v>0</v>
      </c>
      <c r="O518" s="33">
        <v>0</v>
      </c>
      <c r="P518" s="33">
        <v>0</v>
      </c>
      <c r="Q518" s="33">
        <v>0</v>
      </c>
    </row>
    <row r="519" spans="1:17">
      <c r="A519" s="31"/>
      <c r="B519" s="31"/>
      <c r="C519" s="31"/>
      <c r="D519" s="31"/>
      <c r="E519" s="31"/>
      <c r="F519" s="31"/>
      <c r="G519" s="31"/>
      <c r="H519" s="31">
        <v>-0.62037191919191925</v>
      </c>
      <c r="K519" s="33">
        <v>-1.0101010101010102E-2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</v>
      </c>
    </row>
    <row r="520" spans="1:17">
      <c r="A520" s="31"/>
      <c r="B520" s="31"/>
      <c r="C520" s="31"/>
      <c r="D520" s="31"/>
      <c r="E520" s="31"/>
      <c r="F520" s="31"/>
      <c r="G520" s="31"/>
      <c r="H520" s="31">
        <v>-0.62037191919191925</v>
      </c>
      <c r="K520" s="33">
        <v>-1.0101010101010102E-2</v>
      </c>
      <c r="L520" s="33">
        <v>0</v>
      </c>
      <c r="M520" s="33">
        <v>0</v>
      </c>
      <c r="N520" s="33">
        <v>0</v>
      </c>
      <c r="O520" s="33">
        <v>0</v>
      </c>
      <c r="P520" s="33">
        <v>0</v>
      </c>
      <c r="Q520" s="33">
        <v>0</v>
      </c>
    </row>
    <row r="521" spans="1:17">
      <c r="A521" s="31"/>
      <c r="B521" s="31"/>
      <c r="C521" s="31"/>
      <c r="D521" s="31"/>
      <c r="E521" s="31"/>
      <c r="F521" s="31"/>
      <c r="G521" s="31"/>
      <c r="H521" s="31">
        <v>-0.62037191919191925</v>
      </c>
      <c r="K521" s="33">
        <v>-1.0101010101010102E-2</v>
      </c>
      <c r="L521" s="33">
        <v>0</v>
      </c>
      <c r="M521" s="33">
        <v>0</v>
      </c>
      <c r="N521" s="33">
        <v>0</v>
      </c>
      <c r="O521" s="33">
        <v>0</v>
      </c>
      <c r="P521" s="33">
        <v>0</v>
      </c>
      <c r="Q521" s="33">
        <v>0</v>
      </c>
    </row>
    <row r="522" spans="1:17">
      <c r="A522" s="31"/>
      <c r="B522" s="31"/>
      <c r="C522" s="31"/>
      <c r="D522" s="31"/>
      <c r="E522" s="31"/>
      <c r="F522" s="31"/>
      <c r="G522" s="31"/>
      <c r="H522" s="31">
        <v>-0.62037191919191925</v>
      </c>
      <c r="K522" s="33">
        <v>-1.0101010101010102E-2</v>
      </c>
      <c r="L522" s="33">
        <v>0</v>
      </c>
      <c r="M522" s="33">
        <v>0</v>
      </c>
      <c r="N522" s="33">
        <v>0</v>
      </c>
      <c r="O522" s="33">
        <v>0</v>
      </c>
      <c r="P522" s="33">
        <v>0</v>
      </c>
      <c r="Q522" s="33">
        <v>0</v>
      </c>
    </row>
    <row r="523" spans="1:17">
      <c r="A523" s="31"/>
      <c r="B523" s="31"/>
      <c r="C523" s="31"/>
      <c r="D523" s="31"/>
      <c r="E523" s="31"/>
      <c r="F523" s="31"/>
      <c r="G523" s="31"/>
      <c r="H523" s="31">
        <v>-0.62037191919191925</v>
      </c>
      <c r="K523" s="33">
        <v>-1.0101010101010102E-2</v>
      </c>
      <c r="L523" s="33">
        <v>0</v>
      </c>
      <c r="M523" s="33">
        <v>0</v>
      </c>
      <c r="N523" s="33">
        <v>0</v>
      </c>
      <c r="O523" s="33">
        <v>0</v>
      </c>
      <c r="P523" s="33">
        <v>0</v>
      </c>
      <c r="Q523" s="33">
        <v>0</v>
      </c>
    </row>
    <row r="524" spans="1:17">
      <c r="A524" s="31"/>
      <c r="B524" s="31"/>
      <c r="C524" s="31"/>
      <c r="D524" s="31"/>
      <c r="E524" s="31"/>
      <c r="F524" s="31"/>
      <c r="G524" s="31"/>
      <c r="H524" s="31">
        <v>-0.62037191919191925</v>
      </c>
      <c r="K524" s="33">
        <v>-1.0101010101010102E-2</v>
      </c>
      <c r="L524" s="33">
        <v>0</v>
      </c>
      <c r="M524" s="33">
        <v>0</v>
      </c>
      <c r="N524" s="33">
        <v>0</v>
      </c>
      <c r="O524" s="33">
        <v>0</v>
      </c>
      <c r="P524" s="33">
        <v>0</v>
      </c>
      <c r="Q524" s="33">
        <v>0</v>
      </c>
    </row>
    <row r="525" spans="1:17">
      <c r="A525" s="31"/>
      <c r="B525" s="31"/>
      <c r="C525" s="31"/>
      <c r="D525" s="31"/>
      <c r="E525" s="31"/>
      <c r="F525" s="31"/>
      <c r="G525" s="31"/>
      <c r="H525" s="31">
        <v>-0.62037191919191925</v>
      </c>
      <c r="K525" s="33">
        <v>-1.0101010101010102E-2</v>
      </c>
      <c r="L525" s="33">
        <v>0</v>
      </c>
      <c r="M525" s="33">
        <v>0</v>
      </c>
      <c r="N525" s="33">
        <v>0</v>
      </c>
      <c r="O525" s="33">
        <v>0</v>
      </c>
      <c r="P525" s="33">
        <v>0</v>
      </c>
      <c r="Q525" s="33">
        <v>0</v>
      </c>
    </row>
    <row r="526" spans="1:17">
      <c r="A526" s="31"/>
      <c r="B526" s="31"/>
      <c r="C526" s="31"/>
      <c r="D526" s="31"/>
      <c r="E526" s="31"/>
      <c r="F526" s="31"/>
      <c r="G526" s="31"/>
      <c r="H526" s="31">
        <v>-0.62037191919191925</v>
      </c>
      <c r="K526" s="33">
        <v>-1.0101010101010102E-2</v>
      </c>
      <c r="L526" s="33">
        <v>0</v>
      </c>
      <c r="M526" s="33">
        <v>0</v>
      </c>
      <c r="N526" s="33">
        <v>0</v>
      </c>
      <c r="O526" s="33">
        <v>0</v>
      </c>
      <c r="P526" s="33">
        <v>0</v>
      </c>
      <c r="Q526" s="33">
        <v>0</v>
      </c>
    </row>
    <row r="527" spans="1:17">
      <c r="A527" s="31"/>
      <c r="B527" s="31"/>
      <c r="C527" s="31"/>
      <c r="D527" s="31"/>
      <c r="E527" s="31"/>
      <c r="F527" s="31"/>
      <c r="G527" s="31"/>
      <c r="H527" s="31">
        <v>-0.62037191919191925</v>
      </c>
      <c r="K527" s="33">
        <v>-1.0101010101010102E-2</v>
      </c>
      <c r="L527" s="33">
        <v>0</v>
      </c>
      <c r="M527" s="33">
        <v>0</v>
      </c>
      <c r="N527" s="33">
        <v>0</v>
      </c>
      <c r="O527" s="33">
        <v>0</v>
      </c>
      <c r="P527" s="33">
        <v>0</v>
      </c>
      <c r="Q527" s="33">
        <v>0</v>
      </c>
    </row>
    <row r="528" spans="1:17">
      <c r="A528" s="31"/>
      <c r="B528" s="31"/>
      <c r="C528" s="31"/>
      <c r="D528" s="31"/>
      <c r="E528" s="31"/>
      <c r="F528" s="31"/>
      <c r="G528" s="31"/>
      <c r="H528" s="31">
        <v>-0.62037191919191925</v>
      </c>
      <c r="K528" s="33">
        <v>-1.0101010101010102E-2</v>
      </c>
      <c r="L528" s="33">
        <v>0</v>
      </c>
      <c r="M528" s="33">
        <v>0</v>
      </c>
      <c r="N528" s="33">
        <v>0</v>
      </c>
      <c r="O528" s="33">
        <v>0</v>
      </c>
      <c r="P528" s="33">
        <v>0</v>
      </c>
      <c r="Q528" s="33">
        <v>0</v>
      </c>
    </row>
    <row r="529" spans="1:17">
      <c r="A529" s="31"/>
      <c r="B529" s="31"/>
      <c r="C529" s="31"/>
      <c r="D529" s="31"/>
      <c r="E529" s="31"/>
      <c r="F529" s="31"/>
      <c r="G529" s="31"/>
      <c r="H529" s="31">
        <v>-0.62037191919191925</v>
      </c>
      <c r="K529" s="33">
        <v>-1.0101010101010102E-2</v>
      </c>
      <c r="L529" s="33">
        <v>0</v>
      </c>
      <c r="M529" s="33">
        <v>0</v>
      </c>
      <c r="N529" s="33">
        <v>0</v>
      </c>
      <c r="O529" s="33">
        <v>0</v>
      </c>
      <c r="P529" s="33">
        <v>0</v>
      </c>
      <c r="Q529" s="33">
        <v>0</v>
      </c>
    </row>
    <row r="530" spans="1:17">
      <c r="A530" s="31"/>
      <c r="B530" s="31"/>
      <c r="C530" s="31"/>
      <c r="D530" s="31"/>
      <c r="E530" s="31"/>
      <c r="F530" s="31"/>
      <c r="G530" s="31"/>
      <c r="H530" s="31">
        <v>-0.62037191919191925</v>
      </c>
      <c r="K530" s="33">
        <v>-1.0101010101010102E-2</v>
      </c>
      <c r="L530" s="33">
        <v>0</v>
      </c>
      <c r="M530" s="33">
        <v>0</v>
      </c>
      <c r="N530" s="33">
        <v>0</v>
      </c>
      <c r="O530" s="33">
        <v>0</v>
      </c>
      <c r="P530" s="33">
        <v>0</v>
      </c>
      <c r="Q530" s="33">
        <v>0</v>
      </c>
    </row>
    <row r="531" spans="1:17">
      <c r="A531" s="31"/>
      <c r="B531" s="31"/>
      <c r="C531" s="31"/>
      <c r="D531" s="31"/>
      <c r="E531" s="31"/>
      <c r="F531" s="31"/>
      <c r="G531" s="31"/>
      <c r="H531" s="31">
        <v>-0.62037191919191925</v>
      </c>
      <c r="K531" s="33">
        <v>-1.0101010101010102E-2</v>
      </c>
      <c r="L531" s="33">
        <v>0</v>
      </c>
      <c r="M531" s="33">
        <v>0</v>
      </c>
      <c r="N531" s="33">
        <v>0</v>
      </c>
      <c r="O531" s="33">
        <v>0</v>
      </c>
      <c r="P531" s="33">
        <v>0</v>
      </c>
      <c r="Q531" s="33">
        <v>0</v>
      </c>
    </row>
    <row r="532" spans="1:17">
      <c r="A532" s="31"/>
      <c r="B532" s="31"/>
      <c r="C532" s="31"/>
      <c r="D532" s="31"/>
      <c r="E532" s="31"/>
      <c r="F532" s="31"/>
      <c r="G532" s="31"/>
      <c r="H532" s="31">
        <v>-0.62037191919191925</v>
      </c>
      <c r="K532" s="33">
        <v>-1.0101010101010102E-2</v>
      </c>
      <c r="L532" s="33">
        <v>0</v>
      </c>
      <c r="M532" s="33">
        <v>0</v>
      </c>
      <c r="N532" s="33">
        <v>0</v>
      </c>
      <c r="O532" s="33">
        <v>0</v>
      </c>
      <c r="P532" s="33">
        <v>0</v>
      </c>
      <c r="Q532" s="33">
        <v>0</v>
      </c>
    </row>
    <row r="533" spans="1:17">
      <c r="A533" s="31"/>
      <c r="B533" s="31"/>
      <c r="C533" s="31"/>
      <c r="D533" s="31"/>
      <c r="E533" s="31"/>
      <c r="F533" s="31"/>
      <c r="G533" s="31"/>
      <c r="H533" s="31">
        <v>-0.62037191919191925</v>
      </c>
      <c r="K533" s="33">
        <v>-1.0101010101010102E-2</v>
      </c>
      <c r="L533" s="33">
        <v>0</v>
      </c>
      <c r="M533" s="33">
        <v>0</v>
      </c>
      <c r="N533" s="33">
        <v>0</v>
      </c>
      <c r="O533" s="33">
        <v>0</v>
      </c>
      <c r="P533" s="33">
        <v>0</v>
      </c>
      <c r="Q533" s="33">
        <v>0</v>
      </c>
    </row>
    <row r="534" spans="1:17">
      <c r="A534" s="31"/>
      <c r="B534" s="31"/>
      <c r="C534" s="31"/>
      <c r="D534" s="31"/>
      <c r="E534" s="31"/>
      <c r="F534" s="31"/>
      <c r="G534" s="31"/>
      <c r="H534" s="31">
        <v>-0.62037191919191925</v>
      </c>
      <c r="K534" s="33">
        <v>-1.0101010101010102E-2</v>
      </c>
      <c r="L534" s="33">
        <v>0</v>
      </c>
      <c r="M534" s="33">
        <v>0</v>
      </c>
      <c r="N534" s="33">
        <v>0</v>
      </c>
      <c r="O534" s="33">
        <v>0</v>
      </c>
      <c r="P534" s="33">
        <v>0</v>
      </c>
      <c r="Q534" s="33">
        <v>0</v>
      </c>
    </row>
    <row r="535" spans="1:17">
      <c r="A535" s="31"/>
      <c r="B535" s="31"/>
      <c r="C535" s="31"/>
      <c r="D535" s="31"/>
      <c r="E535" s="31"/>
      <c r="F535" s="31"/>
      <c r="G535" s="31"/>
      <c r="H535" s="31">
        <v>-0.62037191919191925</v>
      </c>
      <c r="K535" s="33">
        <v>-1.0101010101010102E-2</v>
      </c>
      <c r="L535" s="33">
        <v>0</v>
      </c>
      <c r="M535" s="33">
        <v>0</v>
      </c>
      <c r="N535" s="33">
        <v>0</v>
      </c>
      <c r="O535" s="33">
        <v>0</v>
      </c>
      <c r="P535" s="33">
        <v>0</v>
      </c>
      <c r="Q535" s="33">
        <v>0</v>
      </c>
    </row>
    <row r="536" spans="1:17">
      <c r="A536" s="31"/>
      <c r="B536" s="31"/>
      <c r="C536" s="31"/>
      <c r="D536" s="31"/>
      <c r="E536" s="31"/>
      <c r="F536" s="31"/>
      <c r="G536" s="31"/>
      <c r="H536" s="31">
        <v>-0.62037191919191925</v>
      </c>
      <c r="K536" s="33">
        <v>-1.0101010101010102E-2</v>
      </c>
      <c r="L536" s="33">
        <v>0</v>
      </c>
      <c r="M536" s="33">
        <v>0</v>
      </c>
      <c r="N536" s="33">
        <v>0</v>
      </c>
      <c r="O536" s="33">
        <v>0</v>
      </c>
      <c r="P536" s="33">
        <v>0</v>
      </c>
      <c r="Q536" s="33">
        <v>0</v>
      </c>
    </row>
    <row r="537" spans="1:17">
      <c r="A537" s="31"/>
      <c r="B537" s="31"/>
      <c r="C537" s="31"/>
      <c r="D537" s="31"/>
      <c r="E537" s="31"/>
      <c r="F537" s="31"/>
      <c r="G537" s="31"/>
      <c r="H537" s="31">
        <v>-0.62037191919191925</v>
      </c>
      <c r="K537" s="33">
        <v>-1.0101010101010102E-2</v>
      </c>
      <c r="L537" s="33">
        <v>0</v>
      </c>
      <c r="M537" s="33">
        <v>0</v>
      </c>
      <c r="N537" s="33">
        <v>0</v>
      </c>
      <c r="O537" s="33">
        <v>0</v>
      </c>
      <c r="P537" s="33">
        <v>0</v>
      </c>
      <c r="Q537" s="33">
        <v>0</v>
      </c>
    </row>
    <row r="538" spans="1:17">
      <c r="A538" s="31"/>
      <c r="B538" s="31"/>
      <c r="C538" s="31"/>
      <c r="D538" s="31"/>
      <c r="E538" s="31"/>
      <c r="F538" s="31"/>
      <c r="G538" s="31"/>
      <c r="H538" s="31">
        <v>-0.62037191919191925</v>
      </c>
      <c r="K538" s="33">
        <v>-1.0101010101010102E-2</v>
      </c>
      <c r="L538" s="33">
        <v>0</v>
      </c>
      <c r="M538" s="33">
        <v>0</v>
      </c>
      <c r="N538" s="33">
        <v>0</v>
      </c>
      <c r="O538" s="33">
        <v>0</v>
      </c>
      <c r="P538" s="33">
        <v>0</v>
      </c>
      <c r="Q538" s="33">
        <v>0</v>
      </c>
    </row>
    <row r="539" spans="1:17">
      <c r="A539" s="31"/>
      <c r="B539" s="31"/>
      <c r="C539" s="31"/>
      <c r="D539" s="31"/>
      <c r="E539" s="31"/>
      <c r="F539" s="31"/>
      <c r="G539" s="31"/>
      <c r="H539" s="31">
        <v>-0.62037191919191925</v>
      </c>
      <c r="K539" s="33">
        <v>-1.0101010101010102E-2</v>
      </c>
      <c r="L539" s="33">
        <v>0</v>
      </c>
      <c r="M539" s="33">
        <v>0</v>
      </c>
      <c r="N539" s="33">
        <v>0</v>
      </c>
      <c r="O539" s="33">
        <v>0</v>
      </c>
      <c r="P539" s="33">
        <v>0</v>
      </c>
      <c r="Q539" s="33">
        <v>0</v>
      </c>
    </row>
    <row r="540" spans="1:17">
      <c r="A540" s="31"/>
      <c r="B540" s="31"/>
      <c r="C540" s="31"/>
      <c r="D540" s="31"/>
      <c r="E540" s="31"/>
      <c r="F540" s="31"/>
      <c r="G540" s="31"/>
      <c r="H540" s="31">
        <v>-0.62037191919191925</v>
      </c>
      <c r="K540" s="33">
        <v>-1.0101010101010102E-2</v>
      </c>
      <c r="L540" s="33">
        <v>0</v>
      </c>
      <c r="M540" s="33">
        <v>0</v>
      </c>
      <c r="N540" s="33">
        <v>0</v>
      </c>
      <c r="O540" s="33">
        <v>0</v>
      </c>
      <c r="P540" s="33">
        <v>0</v>
      </c>
      <c r="Q540" s="33">
        <v>0</v>
      </c>
    </row>
    <row r="541" spans="1:17">
      <c r="A541" s="31"/>
      <c r="B541" s="31"/>
      <c r="C541" s="31"/>
      <c r="D541" s="31"/>
      <c r="E541" s="31"/>
      <c r="F541" s="31"/>
      <c r="G541" s="31"/>
      <c r="H541" s="31">
        <v>-0.62037191919191925</v>
      </c>
      <c r="K541" s="33">
        <v>-1.0101010101010102E-2</v>
      </c>
      <c r="L541" s="33">
        <v>0</v>
      </c>
      <c r="M541" s="33">
        <v>0</v>
      </c>
      <c r="N541" s="33">
        <v>0</v>
      </c>
      <c r="O541" s="33">
        <v>0</v>
      </c>
      <c r="P541" s="33">
        <v>0</v>
      </c>
      <c r="Q541" s="33">
        <v>0</v>
      </c>
    </row>
    <row r="542" spans="1:17">
      <c r="A542" s="31"/>
      <c r="B542" s="31"/>
      <c r="C542" s="31"/>
      <c r="D542" s="31"/>
      <c r="E542" s="31"/>
      <c r="F542" s="31"/>
      <c r="G542" s="31"/>
      <c r="H542" s="31">
        <v>-0.62037191919191925</v>
      </c>
      <c r="K542" s="33">
        <v>-1.0101010101010102E-2</v>
      </c>
      <c r="L542" s="33">
        <v>0</v>
      </c>
      <c r="M542" s="33">
        <v>0</v>
      </c>
      <c r="N542" s="33">
        <v>0</v>
      </c>
      <c r="O542" s="33">
        <v>0</v>
      </c>
      <c r="P542" s="33">
        <v>0</v>
      </c>
      <c r="Q542" s="33">
        <v>0</v>
      </c>
    </row>
    <row r="543" spans="1:17">
      <c r="A543" s="31"/>
      <c r="B543" s="31"/>
      <c r="C543" s="31"/>
      <c r="D543" s="31"/>
      <c r="E543" s="31"/>
      <c r="F543" s="31"/>
      <c r="G543" s="31"/>
      <c r="H543" s="31">
        <v>-0.62037191919191925</v>
      </c>
      <c r="K543" s="33">
        <v>-1.0101010101010102E-2</v>
      </c>
      <c r="L543" s="33">
        <v>0</v>
      </c>
      <c r="M543" s="33">
        <v>0</v>
      </c>
      <c r="N543" s="33">
        <v>0</v>
      </c>
      <c r="O543" s="33">
        <v>0</v>
      </c>
      <c r="P543" s="33">
        <v>0</v>
      </c>
      <c r="Q543" s="33">
        <v>0</v>
      </c>
    </row>
    <row r="544" spans="1:17">
      <c r="A544" s="31"/>
      <c r="B544" s="31"/>
      <c r="C544" s="31"/>
      <c r="D544" s="31"/>
      <c r="E544" s="31"/>
      <c r="F544" s="31"/>
      <c r="G544" s="31"/>
      <c r="H544" s="31">
        <v>-0.62037191919191925</v>
      </c>
      <c r="K544" s="33">
        <v>-1.0101010101010102E-2</v>
      </c>
      <c r="L544" s="33">
        <v>0</v>
      </c>
      <c r="M544" s="33">
        <v>0</v>
      </c>
      <c r="N544" s="33">
        <v>0</v>
      </c>
      <c r="O544" s="33">
        <v>0</v>
      </c>
      <c r="P544" s="33">
        <v>0</v>
      </c>
      <c r="Q544" s="33">
        <v>0</v>
      </c>
    </row>
    <row r="545" spans="1:17">
      <c r="A545" s="31"/>
      <c r="B545" s="31"/>
      <c r="C545" s="31"/>
      <c r="D545" s="31"/>
      <c r="E545" s="31"/>
      <c r="F545" s="31"/>
      <c r="G545" s="31"/>
      <c r="H545" s="31">
        <v>-0.62037191919191925</v>
      </c>
      <c r="K545" s="33">
        <v>-1.0101010101010102E-2</v>
      </c>
      <c r="L545" s="33">
        <v>0</v>
      </c>
      <c r="M545" s="33">
        <v>0</v>
      </c>
      <c r="N545" s="33">
        <v>0</v>
      </c>
      <c r="O545" s="33">
        <v>0</v>
      </c>
      <c r="P545" s="33">
        <v>0</v>
      </c>
      <c r="Q545" s="33">
        <v>0</v>
      </c>
    </row>
    <row r="546" spans="1:17">
      <c r="A546" s="31"/>
      <c r="B546" s="31"/>
      <c r="C546" s="31"/>
      <c r="D546" s="31"/>
      <c r="E546" s="31"/>
      <c r="F546" s="31"/>
      <c r="G546" s="31"/>
      <c r="H546" s="31">
        <v>-0.62037191919191925</v>
      </c>
      <c r="K546" s="33">
        <v>-1.0101010101010102E-2</v>
      </c>
      <c r="L546" s="33">
        <v>0</v>
      </c>
      <c r="M546" s="33">
        <v>0</v>
      </c>
      <c r="N546" s="33">
        <v>0</v>
      </c>
      <c r="O546" s="33">
        <v>0</v>
      </c>
      <c r="P546" s="33">
        <v>0</v>
      </c>
      <c r="Q546" s="33">
        <v>0</v>
      </c>
    </row>
    <row r="547" spans="1:17">
      <c r="A547" s="31"/>
      <c r="B547" s="31"/>
      <c r="C547" s="31"/>
      <c r="D547" s="31"/>
      <c r="E547" s="31"/>
      <c r="F547" s="31"/>
      <c r="G547" s="31"/>
      <c r="H547" s="31">
        <v>-0.62037191919191925</v>
      </c>
      <c r="K547" s="33">
        <v>-1.0101010101010102E-2</v>
      </c>
      <c r="L547" s="33">
        <v>0</v>
      </c>
      <c r="M547" s="33">
        <v>0</v>
      </c>
      <c r="N547" s="33">
        <v>0</v>
      </c>
      <c r="O547" s="33">
        <v>0</v>
      </c>
      <c r="P547" s="33">
        <v>0</v>
      </c>
      <c r="Q547" s="33">
        <v>0</v>
      </c>
    </row>
    <row r="548" spans="1:17">
      <c r="A548" s="31"/>
      <c r="B548" s="31"/>
      <c r="C548" s="31"/>
      <c r="D548" s="31"/>
      <c r="E548" s="31"/>
      <c r="F548" s="31"/>
      <c r="G548" s="31"/>
      <c r="H548" s="31">
        <v>-0.62037191919191925</v>
      </c>
      <c r="K548" s="33">
        <v>-1.0101010101010102E-2</v>
      </c>
      <c r="L548" s="33">
        <v>0</v>
      </c>
      <c r="M548" s="33">
        <v>0</v>
      </c>
      <c r="N548" s="33">
        <v>0</v>
      </c>
      <c r="O548" s="33">
        <v>0</v>
      </c>
      <c r="P548" s="33">
        <v>0</v>
      </c>
      <c r="Q548" s="33">
        <v>0</v>
      </c>
    </row>
    <row r="549" spans="1:17">
      <c r="A549" s="31"/>
      <c r="B549" s="31"/>
      <c r="C549" s="31"/>
      <c r="D549" s="31"/>
      <c r="E549" s="31"/>
      <c r="F549" s="31"/>
      <c r="G549" s="31"/>
      <c r="H549" s="31">
        <v>-0.62037191919191925</v>
      </c>
      <c r="K549" s="33">
        <v>-1.0101010101010102E-2</v>
      </c>
      <c r="L549" s="33">
        <v>0</v>
      </c>
      <c r="M549" s="33">
        <v>0</v>
      </c>
      <c r="N549" s="33">
        <v>0</v>
      </c>
      <c r="O549" s="33">
        <v>0</v>
      </c>
      <c r="P549" s="33">
        <v>0</v>
      </c>
      <c r="Q549" s="33">
        <v>0</v>
      </c>
    </row>
    <row r="550" spans="1:17">
      <c r="A550" s="31"/>
      <c r="B550" s="31"/>
      <c r="C550" s="31"/>
      <c r="D550" s="31"/>
      <c r="E550" s="31"/>
      <c r="F550" s="31"/>
      <c r="G550" s="31"/>
      <c r="H550" s="31">
        <v>-0.62037191919191925</v>
      </c>
      <c r="K550" s="33">
        <v>-1.0101010101010102E-2</v>
      </c>
      <c r="L550" s="33">
        <v>0</v>
      </c>
      <c r="M550" s="33">
        <v>0</v>
      </c>
      <c r="N550" s="33">
        <v>0</v>
      </c>
      <c r="O550" s="33">
        <v>0</v>
      </c>
      <c r="P550" s="33">
        <v>0</v>
      </c>
      <c r="Q550" s="33">
        <v>0</v>
      </c>
    </row>
    <row r="551" spans="1:17">
      <c r="A551" s="31"/>
      <c r="B551" s="31"/>
      <c r="C551" s="31"/>
      <c r="D551" s="31"/>
      <c r="E551" s="31"/>
      <c r="F551" s="31"/>
      <c r="G551" s="31"/>
      <c r="H551" s="31">
        <v>-0.62037191919191925</v>
      </c>
      <c r="K551" s="33">
        <v>-1.0101010101010102E-2</v>
      </c>
      <c r="L551" s="33">
        <v>0</v>
      </c>
      <c r="M551" s="33">
        <v>0</v>
      </c>
      <c r="N551" s="33">
        <v>0</v>
      </c>
      <c r="O551" s="33">
        <v>0</v>
      </c>
      <c r="P551" s="33">
        <v>0</v>
      </c>
      <c r="Q551" s="33">
        <v>0</v>
      </c>
    </row>
    <row r="552" spans="1:17">
      <c r="A552" s="31"/>
      <c r="B552" s="31"/>
      <c r="C552" s="31"/>
      <c r="D552" s="31"/>
      <c r="E552" s="31"/>
      <c r="F552" s="31"/>
      <c r="G552" s="31"/>
      <c r="H552" s="31">
        <v>-0.62037191919191925</v>
      </c>
      <c r="K552" s="33">
        <v>-1.0101010101010102E-2</v>
      </c>
      <c r="L552" s="33">
        <v>0</v>
      </c>
      <c r="M552" s="33">
        <v>0</v>
      </c>
      <c r="N552" s="33">
        <v>0</v>
      </c>
      <c r="O552" s="33">
        <v>0</v>
      </c>
      <c r="P552" s="33">
        <v>0</v>
      </c>
      <c r="Q552" s="33">
        <v>0</v>
      </c>
    </row>
    <row r="553" spans="1:17">
      <c r="A553" s="31"/>
      <c r="B553" s="31"/>
      <c r="C553" s="31"/>
      <c r="D553" s="31"/>
      <c r="E553" s="31"/>
      <c r="F553" s="31"/>
      <c r="G553" s="31"/>
      <c r="H553" s="31">
        <v>-0.62037191919191925</v>
      </c>
      <c r="K553" s="33">
        <v>-1.0101010101010102E-2</v>
      </c>
      <c r="L553" s="33">
        <v>0</v>
      </c>
      <c r="M553" s="33">
        <v>0</v>
      </c>
      <c r="N553" s="33">
        <v>0</v>
      </c>
      <c r="O553" s="33">
        <v>0</v>
      </c>
      <c r="P553" s="33">
        <v>0</v>
      </c>
      <c r="Q553" s="33">
        <v>0</v>
      </c>
    </row>
    <row r="554" spans="1:17">
      <c r="A554" s="31"/>
      <c r="B554" s="31"/>
      <c r="C554" s="31"/>
      <c r="D554" s="31"/>
      <c r="E554" s="31"/>
      <c r="F554" s="31"/>
      <c r="G554" s="31"/>
      <c r="H554" s="31">
        <v>-0.62037191919191925</v>
      </c>
      <c r="K554" s="33">
        <v>-1.0101010101010102E-2</v>
      </c>
      <c r="L554" s="33">
        <v>0</v>
      </c>
      <c r="M554" s="33">
        <v>0</v>
      </c>
      <c r="N554" s="33">
        <v>0</v>
      </c>
      <c r="O554" s="33">
        <v>0</v>
      </c>
      <c r="P554" s="33">
        <v>0</v>
      </c>
      <c r="Q554" s="33">
        <v>0</v>
      </c>
    </row>
    <row r="555" spans="1:17">
      <c r="A555" s="31"/>
      <c r="B555" s="31"/>
      <c r="C555" s="31"/>
      <c r="D555" s="31"/>
      <c r="E555" s="31"/>
      <c r="F555" s="31"/>
      <c r="G555" s="31"/>
      <c r="H555" s="31">
        <v>-0.62037191919191925</v>
      </c>
      <c r="K555" s="33">
        <v>-1.0101010101010102E-2</v>
      </c>
      <c r="L555" s="33">
        <v>0</v>
      </c>
      <c r="M555" s="33">
        <v>0</v>
      </c>
      <c r="N555" s="33">
        <v>0</v>
      </c>
      <c r="O555" s="33">
        <v>0</v>
      </c>
      <c r="P555" s="33">
        <v>0</v>
      </c>
      <c r="Q555" s="33">
        <v>0</v>
      </c>
    </row>
    <row r="556" spans="1:17">
      <c r="A556" s="31"/>
      <c r="B556" s="31"/>
      <c r="C556" s="31"/>
      <c r="D556" s="31"/>
      <c r="E556" s="31"/>
      <c r="F556" s="31"/>
      <c r="G556" s="31"/>
      <c r="H556" s="31">
        <v>-0.62037191919191925</v>
      </c>
      <c r="K556" s="33">
        <v>-1.0101010101010102E-2</v>
      </c>
      <c r="L556" s="33">
        <v>0</v>
      </c>
      <c r="M556" s="33">
        <v>0</v>
      </c>
      <c r="N556" s="33">
        <v>0</v>
      </c>
      <c r="O556" s="33">
        <v>0</v>
      </c>
      <c r="P556" s="33">
        <v>0</v>
      </c>
      <c r="Q556" s="33">
        <v>0</v>
      </c>
    </row>
    <row r="557" spans="1:17">
      <c r="A557" s="31"/>
      <c r="B557" s="31"/>
      <c r="C557" s="31"/>
      <c r="D557" s="31"/>
      <c r="E557" s="31"/>
      <c r="F557" s="31"/>
      <c r="G557" s="31"/>
      <c r="H557" s="31">
        <v>-0.62037191919191925</v>
      </c>
      <c r="K557" s="33">
        <v>-1.0101010101010102E-2</v>
      </c>
      <c r="L557" s="33">
        <v>0</v>
      </c>
      <c r="M557" s="33">
        <v>0</v>
      </c>
      <c r="N557" s="33">
        <v>0</v>
      </c>
      <c r="O557" s="33">
        <v>0</v>
      </c>
      <c r="P557" s="33">
        <v>0</v>
      </c>
      <c r="Q557" s="33">
        <v>0</v>
      </c>
    </row>
    <row r="558" spans="1:17">
      <c r="A558" s="31"/>
      <c r="B558" s="31"/>
      <c r="C558" s="31"/>
      <c r="D558" s="31"/>
      <c r="E558" s="31"/>
      <c r="F558" s="31"/>
      <c r="G558" s="31"/>
      <c r="H558" s="31">
        <v>-0.62037191919191925</v>
      </c>
      <c r="K558" s="33">
        <v>-1.0101010101010102E-2</v>
      </c>
      <c r="L558" s="33">
        <v>0</v>
      </c>
      <c r="M558" s="33">
        <v>0</v>
      </c>
      <c r="N558" s="33">
        <v>0</v>
      </c>
      <c r="O558" s="33">
        <v>0</v>
      </c>
      <c r="P558" s="33">
        <v>0</v>
      </c>
      <c r="Q558" s="33">
        <v>0</v>
      </c>
    </row>
    <row r="559" spans="1:17">
      <c r="A559" s="31"/>
      <c r="B559" s="31"/>
      <c r="C559" s="31"/>
      <c r="D559" s="31"/>
      <c r="E559" s="31"/>
      <c r="F559" s="31"/>
      <c r="G559" s="31"/>
      <c r="H559" s="31">
        <v>-0.62037191919191925</v>
      </c>
      <c r="K559" s="33">
        <v>-1.0101010101010102E-2</v>
      </c>
      <c r="L559" s="33">
        <v>0</v>
      </c>
      <c r="M559" s="33">
        <v>0</v>
      </c>
      <c r="N559" s="33">
        <v>0</v>
      </c>
      <c r="O559" s="33">
        <v>0</v>
      </c>
      <c r="P559" s="33">
        <v>0</v>
      </c>
      <c r="Q559" s="33">
        <v>0</v>
      </c>
    </row>
    <row r="560" spans="1:17">
      <c r="A560" s="31"/>
      <c r="B560" s="31"/>
      <c r="C560" s="31"/>
      <c r="D560" s="31"/>
      <c r="E560" s="31"/>
      <c r="F560" s="31"/>
      <c r="G560" s="31"/>
      <c r="H560" s="31">
        <v>-0.62037191919191925</v>
      </c>
      <c r="K560" s="33">
        <v>-1.0101010101010102E-2</v>
      </c>
      <c r="L560" s="33">
        <v>0</v>
      </c>
      <c r="M560" s="33">
        <v>0</v>
      </c>
      <c r="N560" s="33">
        <v>0</v>
      </c>
      <c r="O560" s="33">
        <v>0</v>
      </c>
      <c r="P560" s="33">
        <v>0</v>
      </c>
      <c r="Q560" s="33">
        <v>0</v>
      </c>
    </row>
    <row r="561" spans="1:17">
      <c r="A561" s="31"/>
      <c r="B561" s="31"/>
      <c r="C561" s="31"/>
      <c r="D561" s="31"/>
      <c r="E561" s="31"/>
      <c r="F561" s="31"/>
      <c r="G561" s="31"/>
      <c r="H561" s="31">
        <v>-0.62037191919191925</v>
      </c>
      <c r="K561" s="33">
        <v>-1.0101010101010102E-2</v>
      </c>
      <c r="L561" s="33">
        <v>0</v>
      </c>
      <c r="M561" s="33">
        <v>0</v>
      </c>
      <c r="N561" s="33">
        <v>0</v>
      </c>
      <c r="O561" s="33">
        <v>0</v>
      </c>
      <c r="P561" s="33">
        <v>0</v>
      </c>
      <c r="Q561" s="33">
        <v>0</v>
      </c>
    </row>
    <row r="562" spans="1:17">
      <c r="A562" s="31"/>
      <c r="B562" s="31"/>
      <c r="C562" s="31"/>
      <c r="D562" s="31"/>
      <c r="E562" s="31"/>
      <c r="F562" s="31"/>
      <c r="G562" s="31"/>
      <c r="H562" s="31">
        <v>-0.62037191919191925</v>
      </c>
      <c r="K562" s="33">
        <v>-1.0101010101010102E-2</v>
      </c>
      <c r="L562" s="33">
        <v>0</v>
      </c>
      <c r="M562" s="33">
        <v>0</v>
      </c>
      <c r="N562" s="33">
        <v>0</v>
      </c>
      <c r="O562" s="33">
        <v>0</v>
      </c>
      <c r="P562" s="33">
        <v>0</v>
      </c>
      <c r="Q562" s="33">
        <v>0</v>
      </c>
    </row>
    <row r="563" spans="1:17">
      <c r="A563" s="31"/>
      <c r="B563" s="31"/>
      <c r="C563" s="31"/>
      <c r="D563" s="31"/>
      <c r="E563" s="31"/>
      <c r="F563" s="31"/>
      <c r="G563" s="31"/>
      <c r="H563" s="31">
        <v>-0.62037191919191925</v>
      </c>
      <c r="K563" s="33">
        <v>-1.0101010101010102E-2</v>
      </c>
      <c r="L563" s="33">
        <v>0</v>
      </c>
      <c r="M563" s="33">
        <v>0</v>
      </c>
      <c r="N563" s="33">
        <v>0</v>
      </c>
      <c r="O563" s="33">
        <v>0</v>
      </c>
      <c r="P563" s="33">
        <v>0</v>
      </c>
      <c r="Q563" s="33">
        <v>0</v>
      </c>
    </row>
    <row r="564" spans="1:17">
      <c r="A564" s="31"/>
      <c r="B564" s="31"/>
      <c r="C564" s="31"/>
      <c r="D564" s="31"/>
      <c r="E564" s="31"/>
      <c r="F564" s="31"/>
      <c r="G564" s="31"/>
      <c r="H564" s="31">
        <v>-0.62037191919191925</v>
      </c>
      <c r="K564" s="33">
        <v>-1.0101010101010102E-2</v>
      </c>
      <c r="L564" s="33">
        <v>0</v>
      </c>
      <c r="M564" s="33">
        <v>0</v>
      </c>
      <c r="N564" s="33">
        <v>0</v>
      </c>
      <c r="O564" s="33">
        <v>0</v>
      </c>
      <c r="P564" s="33">
        <v>0</v>
      </c>
      <c r="Q564" s="33">
        <v>0</v>
      </c>
    </row>
    <row r="565" spans="1:17">
      <c r="A565" s="31"/>
      <c r="B565" s="31"/>
      <c r="C565" s="31"/>
      <c r="D565" s="31"/>
      <c r="E565" s="31"/>
      <c r="F565" s="31"/>
      <c r="G565" s="31"/>
      <c r="H565" s="31">
        <v>-0.62037191919191925</v>
      </c>
      <c r="K565" s="33">
        <v>-1.0101010101010102E-2</v>
      </c>
      <c r="L565" s="33">
        <v>0</v>
      </c>
      <c r="M565" s="33">
        <v>0</v>
      </c>
      <c r="N565" s="33">
        <v>0</v>
      </c>
      <c r="O565" s="33">
        <v>0</v>
      </c>
      <c r="P565" s="33">
        <v>0</v>
      </c>
      <c r="Q565" s="33">
        <v>0</v>
      </c>
    </row>
    <row r="566" spans="1:17">
      <c r="A566" s="31"/>
      <c r="B566" s="31"/>
      <c r="C566" s="31"/>
      <c r="D566" s="31"/>
      <c r="E566" s="31"/>
      <c r="F566" s="31"/>
      <c r="G566" s="31"/>
      <c r="H566" s="31">
        <v>-0.62037191919191925</v>
      </c>
      <c r="K566" s="33">
        <v>-1.0101010101010102E-2</v>
      </c>
      <c r="L566" s="33">
        <v>0</v>
      </c>
      <c r="M566" s="33">
        <v>0</v>
      </c>
      <c r="N566" s="33">
        <v>0</v>
      </c>
      <c r="O566" s="33">
        <v>0</v>
      </c>
      <c r="P566" s="33">
        <v>0</v>
      </c>
      <c r="Q566" s="33">
        <v>0</v>
      </c>
    </row>
    <row r="567" spans="1:17">
      <c r="A567" s="31"/>
      <c r="B567" s="31"/>
      <c r="C567" s="31"/>
      <c r="D567" s="31"/>
      <c r="E567" s="31"/>
      <c r="F567" s="31"/>
      <c r="G567" s="31"/>
      <c r="H567" s="31">
        <v>-0.62037191919191925</v>
      </c>
      <c r="K567" s="33">
        <v>-1.0101010101010102E-2</v>
      </c>
      <c r="L567" s="33">
        <v>0</v>
      </c>
      <c r="M567" s="33">
        <v>0</v>
      </c>
      <c r="N567" s="33">
        <v>0</v>
      </c>
      <c r="O567" s="33">
        <v>0</v>
      </c>
      <c r="P567" s="33">
        <v>0</v>
      </c>
      <c r="Q567" s="33">
        <v>0</v>
      </c>
    </row>
    <row r="568" spans="1:17">
      <c r="A568" s="31"/>
      <c r="B568" s="31"/>
      <c r="C568" s="31"/>
      <c r="D568" s="31"/>
      <c r="E568" s="31"/>
      <c r="F568" s="31"/>
      <c r="G568" s="31"/>
      <c r="H568" s="31">
        <v>-0.62037191919191925</v>
      </c>
      <c r="K568" s="33">
        <v>-1.0101010101010102E-2</v>
      </c>
      <c r="L568" s="33">
        <v>0</v>
      </c>
      <c r="M568" s="33">
        <v>0</v>
      </c>
      <c r="N568" s="33">
        <v>0</v>
      </c>
      <c r="O568" s="33">
        <v>0</v>
      </c>
      <c r="P568" s="33">
        <v>0</v>
      </c>
      <c r="Q568" s="33">
        <v>0</v>
      </c>
    </row>
    <row r="569" spans="1:17">
      <c r="A569" s="31"/>
      <c r="B569" s="31"/>
      <c r="C569" s="31"/>
      <c r="D569" s="31"/>
      <c r="E569" s="31"/>
      <c r="F569" s="31"/>
      <c r="G569" s="31"/>
      <c r="H569" s="31">
        <v>-0.62037191919191925</v>
      </c>
      <c r="K569" s="33">
        <v>-1.0101010101010102E-2</v>
      </c>
      <c r="L569" s="33">
        <v>0</v>
      </c>
      <c r="M569" s="33">
        <v>0</v>
      </c>
      <c r="N569" s="33">
        <v>0</v>
      </c>
      <c r="O569" s="33">
        <v>0</v>
      </c>
      <c r="P569" s="33">
        <v>0</v>
      </c>
      <c r="Q569" s="33">
        <v>0</v>
      </c>
    </row>
    <row r="570" spans="1:17">
      <c r="A570" s="31"/>
      <c r="B570" s="31"/>
      <c r="C570" s="31"/>
      <c r="D570" s="31"/>
      <c r="E570" s="31"/>
      <c r="F570" s="31"/>
      <c r="G570" s="31"/>
      <c r="H570" s="31">
        <v>-0.62037191919191925</v>
      </c>
      <c r="K570" s="33">
        <v>-1.0101010101010102E-2</v>
      </c>
      <c r="L570" s="33">
        <v>0</v>
      </c>
      <c r="M570" s="33">
        <v>0</v>
      </c>
      <c r="N570" s="33">
        <v>0</v>
      </c>
      <c r="O570" s="33">
        <v>0</v>
      </c>
      <c r="P570" s="33">
        <v>0</v>
      </c>
      <c r="Q570" s="33">
        <v>0</v>
      </c>
    </row>
    <row r="571" spans="1:17">
      <c r="A571" s="31"/>
      <c r="B571" s="31"/>
      <c r="C571" s="31"/>
      <c r="D571" s="31"/>
      <c r="E571" s="31"/>
      <c r="F571" s="31"/>
      <c r="G571" s="31"/>
      <c r="H571" s="31">
        <v>-0.62037191919191925</v>
      </c>
      <c r="K571" s="33">
        <v>-1.0101010101010102E-2</v>
      </c>
      <c r="L571" s="33">
        <v>0</v>
      </c>
      <c r="M571" s="33">
        <v>0</v>
      </c>
      <c r="N571" s="33">
        <v>0</v>
      </c>
      <c r="O571" s="33">
        <v>0</v>
      </c>
      <c r="P571" s="33">
        <v>0</v>
      </c>
      <c r="Q571" s="33">
        <v>0</v>
      </c>
    </row>
    <row r="572" spans="1:17">
      <c r="A572" s="31"/>
      <c r="B572" s="31"/>
      <c r="C572" s="31"/>
      <c r="D572" s="31"/>
      <c r="E572" s="31"/>
      <c r="F572" s="31"/>
      <c r="G572" s="31"/>
      <c r="H572" s="31">
        <v>-0.62037191919191925</v>
      </c>
      <c r="K572" s="33">
        <v>-1.0101010101010102E-2</v>
      </c>
      <c r="L572" s="33">
        <v>0</v>
      </c>
      <c r="M572" s="33">
        <v>0</v>
      </c>
      <c r="N572" s="33">
        <v>0</v>
      </c>
      <c r="O572" s="33">
        <v>0</v>
      </c>
      <c r="P572" s="33">
        <v>0</v>
      </c>
      <c r="Q572" s="33">
        <v>0</v>
      </c>
    </row>
    <row r="573" spans="1:17">
      <c r="A573" s="31"/>
      <c r="B573" s="31"/>
      <c r="C573" s="31"/>
      <c r="D573" s="31"/>
      <c r="E573" s="31"/>
      <c r="F573" s="31"/>
      <c r="G573" s="31"/>
      <c r="H573" s="31">
        <v>-0.62037191919191925</v>
      </c>
      <c r="K573" s="33">
        <v>-1.0101010101010102E-2</v>
      </c>
      <c r="L573" s="33">
        <v>0</v>
      </c>
      <c r="M573" s="33">
        <v>0</v>
      </c>
      <c r="N573" s="33">
        <v>0</v>
      </c>
      <c r="O573" s="33">
        <v>0</v>
      </c>
      <c r="P573" s="33">
        <v>0</v>
      </c>
      <c r="Q573" s="33">
        <v>0</v>
      </c>
    </row>
    <row r="574" spans="1:17">
      <c r="A574" s="31"/>
      <c r="B574" s="31"/>
      <c r="C574" s="31"/>
      <c r="D574" s="31"/>
      <c r="E574" s="31"/>
      <c r="F574" s="31"/>
      <c r="G574" s="31"/>
      <c r="H574" s="31">
        <v>-0.62037191919191925</v>
      </c>
      <c r="K574" s="33">
        <v>-1.0101010101010102E-2</v>
      </c>
      <c r="L574" s="33">
        <v>0</v>
      </c>
      <c r="M574" s="33">
        <v>0</v>
      </c>
      <c r="N574" s="33">
        <v>0</v>
      </c>
      <c r="O574" s="33">
        <v>0</v>
      </c>
      <c r="P574" s="33">
        <v>0</v>
      </c>
      <c r="Q574" s="33">
        <v>0</v>
      </c>
    </row>
    <row r="575" spans="1:17">
      <c r="A575" s="31"/>
      <c r="B575" s="31"/>
      <c r="C575" s="31"/>
      <c r="D575" s="31"/>
      <c r="E575" s="31"/>
      <c r="F575" s="31"/>
      <c r="G575" s="31"/>
      <c r="H575" s="31">
        <v>-0.62037191919191925</v>
      </c>
      <c r="K575" s="33">
        <v>-1.0101010101010102E-2</v>
      </c>
      <c r="L575" s="33">
        <v>0</v>
      </c>
      <c r="M575" s="33">
        <v>0</v>
      </c>
      <c r="N575" s="33">
        <v>0</v>
      </c>
      <c r="O575" s="33">
        <v>0</v>
      </c>
      <c r="P575" s="33">
        <v>0</v>
      </c>
      <c r="Q575" s="33">
        <v>0</v>
      </c>
    </row>
    <row r="576" spans="1:17">
      <c r="A576" s="31"/>
      <c r="B576" s="31"/>
      <c r="C576" s="31"/>
      <c r="D576" s="31"/>
      <c r="E576" s="31"/>
      <c r="F576" s="31"/>
      <c r="G576" s="31"/>
      <c r="H576" s="31">
        <v>-0.62037191919191925</v>
      </c>
      <c r="K576" s="33">
        <v>-1.0101010101010102E-2</v>
      </c>
      <c r="L576" s="33">
        <v>0</v>
      </c>
      <c r="M576" s="33">
        <v>0</v>
      </c>
      <c r="N576" s="33">
        <v>0</v>
      </c>
      <c r="O576" s="33">
        <v>0</v>
      </c>
      <c r="P576" s="33">
        <v>0</v>
      </c>
      <c r="Q576" s="33">
        <v>0</v>
      </c>
    </row>
    <row r="577" spans="1:17">
      <c r="A577" s="31"/>
      <c r="B577" s="31"/>
      <c r="C577" s="31"/>
      <c r="D577" s="31"/>
      <c r="E577" s="31"/>
      <c r="F577" s="31"/>
      <c r="G577" s="31"/>
      <c r="H577" s="31">
        <v>-0.62037191919191925</v>
      </c>
      <c r="K577" s="33">
        <v>-1.0101010101010102E-2</v>
      </c>
      <c r="L577" s="33">
        <v>0</v>
      </c>
      <c r="M577" s="33">
        <v>0</v>
      </c>
      <c r="N577" s="33">
        <v>0</v>
      </c>
      <c r="O577" s="33">
        <v>0</v>
      </c>
      <c r="P577" s="33">
        <v>0</v>
      </c>
      <c r="Q577" s="33">
        <v>0</v>
      </c>
    </row>
    <row r="578" spans="1:17">
      <c r="A578" s="31"/>
      <c r="B578" s="31"/>
      <c r="C578" s="31"/>
      <c r="D578" s="31"/>
      <c r="E578" s="31"/>
      <c r="F578" s="31"/>
      <c r="G578" s="31"/>
      <c r="H578" s="31">
        <v>-0.62037191919191925</v>
      </c>
      <c r="K578" s="33">
        <v>-1.0101010101010102E-2</v>
      </c>
      <c r="L578" s="33">
        <v>0</v>
      </c>
      <c r="M578" s="33">
        <v>0</v>
      </c>
      <c r="N578" s="33">
        <v>0</v>
      </c>
      <c r="O578" s="33">
        <v>0</v>
      </c>
      <c r="P578" s="33">
        <v>0</v>
      </c>
      <c r="Q578" s="33">
        <v>0</v>
      </c>
    </row>
    <row r="579" spans="1:17">
      <c r="A579" s="31"/>
      <c r="B579" s="31"/>
      <c r="C579" s="31"/>
      <c r="D579" s="31"/>
      <c r="E579" s="31"/>
      <c r="F579" s="31"/>
      <c r="G579" s="31"/>
      <c r="H579" s="31">
        <v>-0.62037191919191925</v>
      </c>
      <c r="K579" s="33">
        <v>-1.0101010101010102E-2</v>
      </c>
      <c r="L579" s="33">
        <v>0</v>
      </c>
      <c r="M579" s="33">
        <v>0</v>
      </c>
      <c r="N579" s="33">
        <v>0</v>
      </c>
      <c r="O579" s="33">
        <v>0</v>
      </c>
      <c r="P579" s="33">
        <v>0</v>
      </c>
      <c r="Q579" s="33">
        <v>0</v>
      </c>
    </row>
    <row r="580" spans="1:17">
      <c r="A580" s="31"/>
      <c r="B580" s="31"/>
      <c r="C580" s="31"/>
      <c r="D580" s="31"/>
      <c r="E580" s="31"/>
      <c r="F580" s="31"/>
      <c r="G580" s="31"/>
      <c r="H580" s="31">
        <v>-0.62037191919191925</v>
      </c>
      <c r="K580" s="33">
        <v>-1.0101010101010102E-2</v>
      </c>
      <c r="L580" s="33">
        <v>0</v>
      </c>
      <c r="M580" s="33">
        <v>0</v>
      </c>
      <c r="N580" s="33">
        <v>0</v>
      </c>
      <c r="O580" s="33">
        <v>0</v>
      </c>
      <c r="P580" s="33">
        <v>0</v>
      </c>
      <c r="Q580" s="33">
        <v>0</v>
      </c>
    </row>
    <row r="581" spans="1:17">
      <c r="A581" s="31"/>
      <c r="B581" s="31"/>
      <c r="C581" s="31"/>
      <c r="D581" s="31"/>
      <c r="E581" s="31"/>
      <c r="F581" s="31"/>
      <c r="G581" s="31"/>
      <c r="H581" s="31">
        <v>-0.62037191919191925</v>
      </c>
      <c r="K581" s="33">
        <v>-1.0101010101010102E-2</v>
      </c>
      <c r="L581" s="33">
        <v>0</v>
      </c>
      <c r="M581" s="33">
        <v>0</v>
      </c>
      <c r="N581" s="33">
        <v>0</v>
      </c>
      <c r="O581" s="33">
        <v>0</v>
      </c>
      <c r="P581" s="33">
        <v>0</v>
      </c>
      <c r="Q581" s="33">
        <v>0</v>
      </c>
    </row>
    <row r="582" spans="1:17">
      <c r="A582" s="31"/>
      <c r="B582" s="31"/>
      <c r="C582" s="31"/>
      <c r="D582" s="31"/>
      <c r="E582" s="31"/>
      <c r="F582" s="31"/>
      <c r="G582" s="31"/>
      <c r="H582" s="31">
        <v>-0.62037191919191925</v>
      </c>
      <c r="K582" s="33">
        <v>-1.0101010101010102E-2</v>
      </c>
      <c r="L582" s="33">
        <v>0</v>
      </c>
      <c r="M582" s="33">
        <v>0</v>
      </c>
      <c r="N582" s="33">
        <v>0</v>
      </c>
      <c r="O582" s="33">
        <v>0</v>
      </c>
      <c r="P582" s="33">
        <v>0</v>
      </c>
      <c r="Q582" s="33">
        <v>0</v>
      </c>
    </row>
    <row r="583" spans="1:17">
      <c r="A583" s="31"/>
      <c r="B583" s="31"/>
      <c r="C583" s="31"/>
      <c r="D583" s="31"/>
      <c r="E583" s="31"/>
      <c r="F583" s="31"/>
      <c r="G583" s="31"/>
      <c r="H583" s="31">
        <v>-0.62037191919191925</v>
      </c>
      <c r="K583" s="33">
        <v>-1.0101010101010102E-2</v>
      </c>
      <c r="L583" s="33">
        <v>0</v>
      </c>
      <c r="M583" s="33">
        <v>0</v>
      </c>
      <c r="N583" s="33">
        <v>0</v>
      </c>
      <c r="O583" s="33">
        <v>0</v>
      </c>
      <c r="P583" s="33">
        <v>0</v>
      </c>
      <c r="Q583" s="33">
        <v>0</v>
      </c>
    </row>
    <row r="584" spans="1:17">
      <c r="A584" s="31"/>
      <c r="B584" s="31"/>
      <c r="C584" s="31"/>
      <c r="D584" s="31"/>
      <c r="E584" s="31"/>
      <c r="F584" s="31"/>
      <c r="G584" s="31"/>
      <c r="H584" s="31">
        <v>-0.62037191919191925</v>
      </c>
      <c r="K584" s="33">
        <v>-1.0101010101010102E-2</v>
      </c>
      <c r="L584" s="33">
        <v>0</v>
      </c>
      <c r="M584" s="33">
        <v>0</v>
      </c>
      <c r="N584" s="33">
        <v>0</v>
      </c>
      <c r="O584" s="33">
        <v>0</v>
      </c>
      <c r="P584" s="33">
        <v>0</v>
      </c>
      <c r="Q584" s="33">
        <v>0</v>
      </c>
    </row>
    <row r="585" spans="1:17">
      <c r="A585" s="31"/>
      <c r="B585" s="31"/>
      <c r="C585" s="31"/>
      <c r="D585" s="31"/>
      <c r="E585" s="31"/>
      <c r="F585" s="31"/>
      <c r="G585" s="31"/>
      <c r="H585" s="31">
        <v>-0.62037191919191925</v>
      </c>
      <c r="K585" s="33">
        <v>-1.0101010101010102E-2</v>
      </c>
      <c r="L585" s="33">
        <v>0</v>
      </c>
      <c r="M585" s="33">
        <v>0</v>
      </c>
      <c r="N585" s="33">
        <v>0</v>
      </c>
      <c r="O585" s="33">
        <v>0</v>
      </c>
      <c r="P585" s="33">
        <v>0</v>
      </c>
      <c r="Q585" s="33">
        <v>0</v>
      </c>
    </row>
    <row r="586" spans="1:17">
      <c r="A586" s="31"/>
      <c r="B586" s="31"/>
      <c r="C586" s="31"/>
      <c r="D586" s="31"/>
      <c r="E586" s="31"/>
      <c r="F586" s="31"/>
      <c r="G586" s="31"/>
      <c r="H586" s="31">
        <v>-0.62037191919191925</v>
      </c>
      <c r="K586" s="33">
        <v>-1.0101010101010102E-2</v>
      </c>
      <c r="L586" s="33">
        <v>0</v>
      </c>
      <c r="M586" s="33">
        <v>0</v>
      </c>
      <c r="N586" s="33">
        <v>0</v>
      </c>
      <c r="O586" s="33">
        <v>0</v>
      </c>
      <c r="P586" s="33">
        <v>0</v>
      </c>
      <c r="Q586" s="33">
        <v>0</v>
      </c>
    </row>
    <row r="587" spans="1:17">
      <c r="A587" s="31"/>
      <c r="B587" s="31"/>
      <c r="C587" s="31"/>
      <c r="D587" s="31"/>
      <c r="E587" s="31"/>
      <c r="F587" s="31"/>
      <c r="G587" s="31"/>
      <c r="H587" s="31">
        <v>-0.62037191919191925</v>
      </c>
      <c r="K587" s="33">
        <v>-1.0101010101010102E-2</v>
      </c>
      <c r="L587" s="33">
        <v>0</v>
      </c>
      <c r="M587" s="33">
        <v>0</v>
      </c>
      <c r="N587" s="33">
        <v>0</v>
      </c>
      <c r="O587" s="33">
        <v>0</v>
      </c>
      <c r="P587" s="33">
        <v>0</v>
      </c>
      <c r="Q587" s="33">
        <v>0</v>
      </c>
    </row>
    <row r="588" spans="1:17">
      <c r="A588" s="31"/>
      <c r="B588" s="31"/>
      <c r="C588" s="31"/>
      <c r="D588" s="31"/>
      <c r="E588" s="31"/>
      <c r="F588" s="31"/>
      <c r="G588" s="31"/>
      <c r="H588" s="31">
        <v>-0.62037191919191925</v>
      </c>
      <c r="K588" s="33">
        <v>-1.0101010101010102E-2</v>
      </c>
      <c r="L588" s="33">
        <v>0</v>
      </c>
      <c r="M588" s="33">
        <v>0</v>
      </c>
      <c r="N588" s="33">
        <v>0</v>
      </c>
      <c r="O588" s="33">
        <v>0</v>
      </c>
      <c r="P588" s="33">
        <v>0</v>
      </c>
      <c r="Q588" s="33">
        <v>0</v>
      </c>
    </row>
    <row r="589" spans="1:17">
      <c r="A589" s="31"/>
      <c r="B589" s="31"/>
      <c r="C589" s="31"/>
      <c r="D589" s="31"/>
      <c r="E589" s="31"/>
      <c r="F589" s="31"/>
      <c r="G589" s="31"/>
      <c r="H589" s="31">
        <v>-0.62037191919191925</v>
      </c>
      <c r="K589" s="33">
        <v>-1.0101010101010102E-2</v>
      </c>
      <c r="L589" s="33">
        <v>0</v>
      </c>
      <c r="M589" s="33">
        <v>0</v>
      </c>
      <c r="N589" s="33">
        <v>0</v>
      </c>
      <c r="O589" s="33">
        <v>0</v>
      </c>
      <c r="P589" s="33">
        <v>0</v>
      </c>
      <c r="Q589" s="33">
        <v>0</v>
      </c>
    </row>
    <row r="590" spans="1:17">
      <c r="A590" s="31"/>
      <c r="B590" s="31"/>
      <c r="C590" s="31"/>
      <c r="D590" s="31"/>
      <c r="E590" s="31"/>
      <c r="F590" s="31"/>
      <c r="G590" s="31"/>
      <c r="H590" s="31">
        <v>-0.62037191919191925</v>
      </c>
      <c r="K590" s="33">
        <v>-1.0101010101010102E-2</v>
      </c>
      <c r="L590" s="33">
        <v>0</v>
      </c>
      <c r="M590" s="33">
        <v>0</v>
      </c>
      <c r="N590" s="33">
        <v>0</v>
      </c>
      <c r="O590" s="33">
        <v>0</v>
      </c>
      <c r="P590" s="33">
        <v>0</v>
      </c>
      <c r="Q590" s="33">
        <v>0</v>
      </c>
    </row>
    <row r="591" spans="1:17">
      <c r="A591" s="31"/>
      <c r="B591" s="31"/>
      <c r="C591" s="31"/>
      <c r="D591" s="31"/>
      <c r="E591" s="31"/>
      <c r="F591" s="31"/>
      <c r="G591" s="31"/>
      <c r="H591" s="31">
        <v>-0.62037191919191925</v>
      </c>
      <c r="K591" s="33">
        <v>-1.0101010101010102E-2</v>
      </c>
      <c r="L591" s="33">
        <v>0</v>
      </c>
      <c r="M591" s="33">
        <v>0</v>
      </c>
      <c r="N591" s="33">
        <v>0</v>
      </c>
      <c r="O591" s="33">
        <v>0</v>
      </c>
      <c r="P591" s="33">
        <v>0</v>
      </c>
      <c r="Q591" s="33">
        <v>0</v>
      </c>
    </row>
    <row r="592" spans="1:17">
      <c r="A592" s="31"/>
      <c r="B592" s="31"/>
      <c r="C592" s="31"/>
      <c r="D592" s="31"/>
      <c r="E592" s="31"/>
      <c r="F592" s="31"/>
      <c r="G592" s="31"/>
      <c r="H592" s="31">
        <v>-0.62037191919191925</v>
      </c>
      <c r="K592" s="33">
        <v>-1.0101010101010102E-2</v>
      </c>
      <c r="L592" s="33">
        <v>0</v>
      </c>
      <c r="M592" s="33">
        <v>0</v>
      </c>
      <c r="N592" s="33">
        <v>0</v>
      </c>
      <c r="O592" s="33">
        <v>0</v>
      </c>
      <c r="P592" s="33">
        <v>0</v>
      </c>
      <c r="Q592" s="33">
        <v>0</v>
      </c>
    </row>
    <row r="593" spans="1:17">
      <c r="A593" s="31"/>
      <c r="B593" s="31"/>
      <c r="C593" s="31"/>
      <c r="D593" s="31"/>
      <c r="E593" s="31"/>
      <c r="F593" s="31"/>
      <c r="G593" s="31"/>
      <c r="H593" s="31">
        <v>-0.62037191919191925</v>
      </c>
      <c r="K593" s="33">
        <v>-1.0101010101010102E-2</v>
      </c>
      <c r="L593" s="33">
        <v>0</v>
      </c>
      <c r="M593" s="33">
        <v>0</v>
      </c>
      <c r="N593" s="33">
        <v>0</v>
      </c>
      <c r="O593" s="33">
        <v>0</v>
      </c>
      <c r="P593" s="33">
        <v>0</v>
      </c>
      <c r="Q593" s="33">
        <v>0</v>
      </c>
    </row>
    <row r="594" spans="1:17">
      <c r="A594" s="31"/>
      <c r="B594" s="31"/>
      <c r="C594" s="31"/>
      <c r="D594" s="31"/>
      <c r="E594" s="31"/>
      <c r="F594" s="31"/>
      <c r="G594" s="31"/>
      <c r="H594" s="31">
        <v>-0.62037191919191925</v>
      </c>
      <c r="K594" s="33">
        <v>-1.0101010101010102E-2</v>
      </c>
      <c r="L594" s="33">
        <v>0</v>
      </c>
      <c r="M594" s="33">
        <v>0</v>
      </c>
      <c r="N594" s="33">
        <v>0</v>
      </c>
      <c r="O594" s="33">
        <v>0</v>
      </c>
      <c r="P594" s="33">
        <v>0</v>
      </c>
      <c r="Q594" s="33">
        <v>0</v>
      </c>
    </row>
    <row r="595" spans="1:17">
      <c r="A595" s="31"/>
      <c r="B595" s="31"/>
      <c r="C595" s="31"/>
      <c r="D595" s="31"/>
      <c r="E595" s="31"/>
      <c r="F595" s="31"/>
      <c r="G595" s="31"/>
      <c r="H595" s="31">
        <v>-0.62037191919191925</v>
      </c>
      <c r="K595" s="33">
        <v>-1.0101010101010102E-2</v>
      </c>
      <c r="L595" s="33">
        <v>0</v>
      </c>
      <c r="M595" s="33">
        <v>0</v>
      </c>
      <c r="N595" s="33">
        <v>0</v>
      </c>
      <c r="O595" s="33">
        <v>0</v>
      </c>
      <c r="P595" s="33">
        <v>0</v>
      </c>
      <c r="Q595" s="33">
        <v>0</v>
      </c>
    </row>
    <row r="596" spans="1:17">
      <c r="A596" s="31"/>
      <c r="B596" s="31"/>
      <c r="C596" s="31"/>
      <c r="D596" s="31"/>
      <c r="E596" s="31"/>
      <c r="F596" s="31"/>
      <c r="G596" s="31"/>
      <c r="H596" s="31">
        <v>-0.62037191919191925</v>
      </c>
      <c r="K596" s="33">
        <v>-1.0101010101010102E-2</v>
      </c>
      <c r="L596" s="33">
        <v>0</v>
      </c>
      <c r="M596" s="33">
        <v>0</v>
      </c>
      <c r="N596" s="33">
        <v>0</v>
      </c>
      <c r="O596" s="33">
        <v>0</v>
      </c>
      <c r="P596" s="33">
        <v>0</v>
      </c>
      <c r="Q596" s="33">
        <v>0</v>
      </c>
    </row>
    <row r="597" spans="1:17">
      <c r="A597" s="31"/>
      <c r="B597" s="31"/>
      <c r="C597" s="31"/>
      <c r="D597" s="31"/>
      <c r="E597" s="31"/>
      <c r="F597" s="31"/>
      <c r="G597" s="31"/>
      <c r="H597" s="31">
        <v>-0.62037191919191925</v>
      </c>
      <c r="K597" s="33">
        <v>-1.0101010101010102E-2</v>
      </c>
      <c r="L597" s="33">
        <v>0</v>
      </c>
      <c r="M597" s="33">
        <v>0</v>
      </c>
      <c r="N597" s="33">
        <v>0</v>
      </c>
      <c r="O597" s="33">
        <v>0</v>
      </c>
      <c r="P597" s="33">
        <v>0</v>
      </c>
      <c r="Q597" s="33">
        <v>0</v>
      </c>
    </row>
    <row r="598" spans="1:17">
      <c r="A598" s="31"/>
      <c r="B598" s="31"/>
      <c r="C598" s="31"/>
      <c r="D598" s="31"/>
      <c r="E598" s="31"/>
      <c r="F598" s="31"/>
      <c r="G598" s="31"/>
      <c r="H598" s="31">
        <v>-0.62037191919191925</v>
      </c>
      <c r="K598" s="33">
        <v>-1.0101010101010102E-2</v>
      </c>
      <c r="L598" s="33">
        <v>0</v>
      </c>
      <c r="M598" s="33">
        <v>0</v>
      </c>
      <c r="N598" s="33">
        <v>0</v>
      </c>
      <c r="O598" s="33">
        <v>0</v>
      </c>
      <c r="P598" s="33">
        <v>0</v>
      </c>
      <c r="Q598" s="33">
        <v>0</v>
      </c>
    </row>
    <row r="599" spans="1:17">
      <c r="A599" s="31"/>
      <c r="B599" s="31"/>
      <c r="C599" s="31"/>
      <c r="D599" s="31"/>
      <c r="E599" s="31"/>
      <c r="F599" s="31"/>
      <c r="G599" s="31"/>
      <c r="H599" s="31">
        <v>-0.62037191919191925</v>
      </c>
      <c r="K599" s="33">
        <v>-1.0101010101010102E-2</v>
      </c>
      <c r="L599" s="33">
        <v>0</v>
      </c>
      <c r="M599" s="33">
        <v>0</v>
      </c>
      <c r="N599" s="33">
        <v>0</v>
      </c>
      <c r="O599" s="33">
        <v>0</v>
      </c>
      <c r="P599" s="33">
        <v>0</v>
      </c>
      <c r="Q599" s="33">
        <v>0</v>
      </c>
    </row>
    <row r="600" spans="1:17">
      <c r="A600" s="31"/>
      <c r="B600" s="31"/>
      <c r="C600" s="31"/>
      <c r="D600" s="31"/>
      <c r="E600" s="31"/>
      <c r="F600" s="31"/>
      <c r="G600" s="31"/>
      <c r="H600" s="31">
        <v>-0.62037191919191925</v>
      </c>
      <c r="K600" s="33">
        <v>-1.0101010101010102E-2</v>
      </c>
      <c r="L600" s="33">
        <v>0</v>
      </c>
      <c r="M600" s="33">
        <v>0</v>
      </c>
      <c r="N600" s="33">
        <v>0</v>
      </c>
      <c r="O600" s="33">
        <v>0</v>
      </c>
      <c r="P600" s="33">
        <v>0</v>
      </c>
      <c r="Q600" s="33">
        <v>0</v>
      </c>
    </row>
    <row r="601" spans="1:17">
      <c r="A601" s="31"/>
      <c r="B601" s="31"/>
      <c r="C601" s="31"/>
      <c r="D601" s="31"/>
      <c r="E601" s="31"/>
      <c r="F601" s="31"/>
      <c r="G601" s="31"/>
      <c r="H601" s="31">
        <v>-0.62037191919191925</v>
      </c>
      <c r="K601" s="33">
        <v>-1.0101010101010102E-2</v>
      </c>
      <c r="L601" s="33">
        <v>0</v>
      </c>
      <c r="M601" s="33">
        <v>0</v>
      </c>
      <c r="N601" s="33">
        <v>0</v>
      </c>
      <c r="O601" s="33">
        <v>0</v>
      </c>
      <c r="P601" s="33">
        <v>0</v>
      </c>
      <c r="Q601" s="33">
        <v>0</v>
      </c>
    </row>
    <row r="602" spans="1:17">
      <c r="A602" s="31"/>
      <c r="B602" s="31"/>
      <c r="C602" s="31"/>
      <c r="D602" s="31"/>
      <c r="E602" s="31"/>
      <c r="F602" s="31"/>
      <c r="G602" s="31"/>
      <c r="H602" s="31">
        <v>-0.62037191919191925</v>
      </c>
      <c r="K602" s="33">
        <v>-1.0101010101010102E-2</v>
      </c>
      <c r="L602" s="33">
        <v>0</v>
      </c>
      <c r="M602" s="33">
        <v>0</v>
      </c>
      <c r="N602" s="33">
        <v>0</v>
      </c>
      <c r="O602" s="33">
        <v>0</v>
      </c>
      <c r="P602" s="33">
        <v>0</v>
      </c>
      <c r="Q602" s="33">
        <v>0</v>
      </c>
    </row>
    <row r="603" spans="1:17">
      <c r="A603" s="31"/>
      <c r="B603" s="31"/>
      <c r="C603" s="31"/>
      <c r="D603" s="31"/>
      <c r="E603" s="31"/>
      <c r="F603" s="31"/>
      <c r="G603" s="31"/>
      <c r="H603" s="31">
        <v>-0.62037191919191925</v>
      </c>
      <c r="K603" s="33">
        <v>-1.0101010101010102E-2</v>
      </c>
      <c r="L603" s="33">
        <v>0</v>
      </c>
      <c r="M603" s="33">
        <v>0</v>
      </c>
      <c r="N603" s="33">
        <v>0</v>
      </c>
      <c r="O603" s="33">
        <v>0</v>
      </c>
      <c r="P603" s="33">
        <v>0</v>
      </c>
      <c r="Q603" s="33">
        <v>0</v>
      </c>
    </row>
    <row r="604" spans="1:17">
      <c r="A604" s="31"/>
      <c r="B604" s="31"/>
      <c r="C604" s="31"/>
      <c r="D604" s="31"/>
      <c r="E604" s="31"/>
      <c r="F604" s="31"/>
      <c r="G604" s="31"/>
      <c r="H604" s="31">
        <v>-0.62037191919191925</v>
      </c>
      <c r="K604" s="33">
        <v>-1.0101010101010102E-2</v>
      </c>
      <c r="L604" s="33">
        <v>0</v>
      </c>
      <c r="M604" s="33">
        <v>0</v>
      </c>
      <c r="N604" s="33">
        <v>0</v>
      </c>
      <c r="O604" s="33">
        <v>0</v>
      </c>
      <c r="P604" s="33">
        <v>0</v>
      </c>
      <c r="Q604" s="33">
        <v>0</v>
      </c>
    </row>
    <row r="605" spans="1:17">
      <c r="A605" s="31"/>
      <c r="B605" s="31"/>
      <c r="C605" s="31"/>
      <c r="D605" s="31"/>
      <c r="E605" s="31"/>
      <c r="F605" s="31"/>
      <c r="G605" s="31"/>
      <c r="H605" s="31">
        <v>-0.62037191919191925</v>
      </c>
      <c r="K605" s="33">
        <v>-1.0101010101010102E-2</v>
      </c>
      <c r="L605" s="33">
        <v>0</v>
      </c>
      <c r="M605" s="33">
        <v>0</v>
      </c>
      <c r="N605" s="33">
        <v>0</v>
      </c>
      <c r="O605" s="33">
        <v>0</v>
      </c>
      <c r="P605" s="33">
        <v>0</v>
      </c>
      <c r="Q605" s="33">
        <v>0</v>
      </c>
    </row>
    <row r="606" spans="1:17">
      <c r="A606" s="31"/>
      <c r="B606" s="31"/>
      <c r="C606" s="31"/>
      <c r="D606" s="31"/>
      <c r="E606" s="31"/>
      <c r="F606" s="31"/>
      <c r="G606" s="31"/>
      <c r="H606" s="31">
        <v>-0.62037191919191925</v>
      </c>
      <c r="K606" s="33">
        <v>-1.0101010101010102E-2</v>
      </c>
      <c r="L606" s="33">
        <v>0</v>
      </c>
      <c r="M606" s="33">
        <v>0</v>
      </c>
      <c r="N606" s="33">
        <v>0</v>
      </c>
      <c r="O606" s="33">
        <v>0</v>
      </c>
      <c r="P606" s="33">
        <v>0</v>
      </c>
      <c r="Q606" s="33">
        <v>0</v>
      </c>
    </row>
    <row r="607" spans="1:17">
      <c r="A607" s="31"/>
      <c r="B607" s="31"/>
      <c r="C607" s="31"/>
      <c r="D607" s="31"/>
      <c r="E607" s="31"/>
      <c r="F607" s="31"/>
      <c r="G607" s="31"/>
      <c r="H607" s="31">
        <v>-0.62037191919191925</v>
      </c>
      <c r="K607" s="33">
        <v>-1.0101010101010102E-2</v>
      </c>
      <c r="L607" s="33">
        <v>0</v>
      </c>
      <c r="M607" s="33">
        <v>0</v>
      </c>
      <c r="N607" s="33">
        <v>0</v>
      </c>
      <c r="O607" s="33">
        <v>0</v>
      </c>
      <c r="P607" s="33">
        <v>0</v>
      </c>
      <c r="Q607" s="33">
        <v>0</v>
      </c>
    </row>
    <row r="608" spans="1:17">
      <c r="A608" s="31"/>
      <c r="B608" s="31"/>
      <c r="C608" s="31"/>
      <c r="D608" s="31"/>
      <c r="E608" s="31"/>
      <c r="F608" s="31"/>
      <c r="G608" s="31"/>
      <c r="H608" s="31">
        <v>-0.62037191919191925</v>
      </c>
      <c r="K608" s="33">
        <v>-1.0101010101010102E-2</v>
      </c>
      <c r="L608" s="33">
        <v>0</v>
      </c>
      <c r="M608" s="33">
        <v>0</v>
      </c>
      <c r="N608" s="33">
        <v>0</v>
      </c>
      <c r="O608" s="33">
        <v>0</v>
      </c>
      <c r="P608" s="33">
        <v>0</v>
      </c>
      <c r="Q608" s="33">
        <v>0</v>
      </c>
    </row>
    <row r="609" spans="1:17">
      <c r="A609" s="31"/>
      <c r="B609" s="31"/>
      <c r="C609" s="31"/>
      <c r="D609" s="31"/>
      <c r="E609" s="31"/>
      <c r="F609" s="31"/>
      <c r="G609" s="31"/>
      <c r="H609" s="31">
        <v>-0.62037191919191925</v>
      </c>
      <c r="K609" s="33">
        <v>-1.0101010101010102E-2</v>
      </c>
      <c r="L609" s="33">
        <v>0</v>
      </c>
      <c r="M609" s="33">
        <v>0</v>
      </c>
      <c r="N609" s="33">
        <v>0</v>
      </c>
      <c r="O609" s="33">
        <v>0</v>
      </c>
      <c r="P609" s="33">
        <v>0</v>
      </c>
      <c r="Q609" s="33">
        <v>0</v>
      </c>
    </row>
    <row r="610" spans="1:17">
      <c r="A610" s="31"/>
      <c r="B610" s="31"/>
      <c r="C610" s="31"/>
      <c r="D610" s="31"/>
      <c r="E610" s="31"/>
      <c r="F610" s="31"/>
      <c r="G610" s="31"/>
      <c r="H610" s="31">
        <v>-0.62037191919191925</v>
      </c>
      <c r="K610" s="33">
        <v>-1.0101010101010102E-2</v>
      </c>
      <c r="L610" s="33">
        <v>0</v>
      </c>
      <c r="M610" s="33">
        <v>0</v>
      </c>
      <c r="N610" s="33">
        <v>0</v>
      </c>
      <c r="O610" s="33">
        <v>0</v>
      </c>
      <c r="P610" s="33">
        <v>0</v>
      </c>
      <c r="Q610" s="33">
        <v>0</v>
      </c>
    </row>
    <row r="611" spans="1:17">
      <c r="A611" s="31"/>
      <c r="B611" s="31"/>
      <c r="C611" s="31"/>
      <c r="D611" s="31"/>
      <c r="E611" s="31"/>
      <c r="F611" s="31"/>
      <c r="G611" s="31"/>
      <c r="H611" s="31">
        <v>-0.62037191919191925</v>
      </c>
      <c r="K611" s="33">
        <v>-1.0101010101010102E-2</v>
      </c>
      <c r="L611" s="33">
        <v>0</v>
      </c>
      <c r="M611" s="33">
        <v>0</v>
      </c>
      <c r="N611" s="33">
        <v>0</v>
      </c>
      <c r="O611" s="33">
        <v>0</v>
      </c>
      <c r="P611" s="33">
        <v>0</v>
      </c>
      <c r="Q611" s="33">
        <v>0</v>
      </c>
    </row>
    <row r="612" spans="1:17">
      <c r="A612" s="31"/>
      <c r="B612" s="31"/>
      <c r="C612" s="31"/>
      <c r="D612" s="31"/>
      <c r="E612" s="31"/>
      <c r="F612" s="31"/>
      <c r="G612" s="31"/>
      <c r="H612" s="31">
        <v>-0.62037191919191925</v>
      </c>
      <c r="K612" s="33">
        <v>-1.0101010101010102E-2</v>
      </c>
      <c r="L612" s="33">
        <v>0</v>
      </c>
      <c r="M612" s="33">
        <v>0</v>
      </c>
      <c r="N612" s="33">
        <v>0</v>
      </c>
      <c r="O612" s="33">
        <v>0</v>
      </c>
      <c r="P612" s="33">
        <v>0</v>
      </c>
      <c r="Q612" s="33">
        <v>0</v>
      </c>
    </row>
    <row r="613" spans="1:17">
      <c r="A613" s="31"/>
      <c r="B613" s="31"/>
      <c r="C613" s="31"/>
      <c r="D613" s="31"/>
      <c r="E613" s="31"/>
      <c r="F613" s="31"/>
      <c r="G613" s="31"/>
      <c r="H613" s="31">
        <v>-0.62037191919191925</v>
      </c>
      <c r="K613" s="33">
        <v>-1.0101010101010102E-2</v>
      </c>
      <c r="L613" s="33">
        <v>0</v>
      </c>
      <c r="M613" s="33">
        <v>0</v>
      </c>
      <c r="N613" s="33">
        <v>0</v>
      </c>
      <c r="O613" s="33">
        <v>0</v>
      </c>
      <c r="P613" s="33">
        <v>0</v>
      </c>
      <c r="Q613" s="33">
        <v>0</v>
      </c>
    </row>
    <row r="614" spans="1:17">
      <c r="A614" s="31"/>
      <c r="B614" s="31"/>
      <c r="C614" s="31"/>
      <c r="D614" s="31"/>
      <c r="E614" s="31"/>
      <c r="F614" s="31"/>
      <c r="G614" s="31"/>
      <c r="H614" s="31">
        <v>-0.62037191919191925</v>
      </c>
      <c r="K614" s="33">
        <v>-1.0101010101010102E-2</v>
      </c>
      <c r="L614" s="33">
        <v>0</v>
      </c>
      <c r="M614" s="33">
        <v>0</v>
      </c>
      <c r="N614" s="33">
        <v>0</v>
      </c>
      <c r="O614" s="33">
        <v>0</v>
      </c>
      <c r="P614" s="33">
        <v>0</v>
      </c>
      <c r="Q614" s="33">
        <v>0</v>
      </c>
    </row>
    <row r="615" spans="1:17">
      <c r="A615" s="31"/>
      <c r="B615" s="31"/>
      <c r="C615" s="31"/>
      <c r="D615" s="31"/>
      <c r="E615" s="31"/>
      <c r="F615" s="31"/>
      <c r="G615" s="31"/>
      <c r="H615" s="31">
        <v>-0.62037191919191925</v>
      </c>
      <c r="K615" s="33">
        <v>-1.0101010101010102E-2</v>
      </c>
      <c r="L615" s="33">
        <v>0</v>
      </c>
      <c r="M615" s="33">
        <v>0</v>
      </c>
      <c r="N615" s="33">
        <v>0</v>
      </c>
      <c r="O615" s="33">
        <v>0</v>
      </c>
      <c r="P615" s="33">
        <v>0</v>
      </c>
      <c r="Q615" s="33">
        <v>0</v>
      </c>
    </row>
    <row r="616" spans="1:17">
      <c r="A616" s="31"/>
      <c r="B616" s="31"/>
      <c r="C616" s="31"/>
      <c r="D616" s="31"/>
      <c r="E616" s="31"/>
      <c r="F616" s="31"/>
      <c r="G616" s="31"/>
      <c r="H616" s="31">
        <v>-0.62037191919191925</v>
      </c>
      <c r="K616" s="33">
        <v>-1.0101010101010102E-2</v>
      </c>
      <c r="L616" s="33">
        <v>0</v>
      </c>
      <c r="M616" s="33">
        <v>0</v>
      </c>
      <c r="N616" s="33">
        <v>0</v>
      </c>
      <c r="O616" s="33">
        <v>0</v>
      </c>
      <c r="P616" s="33">
        <v>0</v>
      </c>
      <c r="Q616" s="33">
        <v>0</v>
      </c>
    </row>
    <row r="617" spans="1:17">
      <c r="A617" s="31"/>
      <c r="B617" s="31"/>
      <c r="C617" s="31"/>
      <c r="D617" s="31"/>
      <c r="E617" s="31"/>
      <c r="F617" s="31"/>
      <c r="G617" s="31"/>
      <c r="H617" s="31">
        <v>-0.62037191919191925</v>
      </c>
      <c r="K617" s="33">
        <v>-1.0101010101010102E-2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0</v>
      </c>
    </row>
    <row r="618" spans="1:17">
      <c r="A618" s="31"/>
      <c r="B618" s="31"/>
      <c r="C618" s="31"/>
      <c r="D618" s="31"/>
      <c r="E618" s="31"/>
      <c r="F618" s="31"/>
      <c r="G618" s="31"/>
      <c r="H618" s="31">
        <v>-0.62037191919191925</v>
      </c>
      <c r="K618" s="33">
        <v>-1.0101010101010102E-2</v>
      </c>
      <c r="L618" s="33">
        <v>0</v>
      </c>
      <c r="M618" s="33">
        <v>0</v>
      </c>
      <c r="N618" s="33">
        <v>0</v>
      </c>
      <c r="O618" s="33">
        <v>0</v>
      </c>
      <c r="P618" s="33">
        <v>0</v>
      </c>
      <c r="Q618" s="33">
        <v>0</v>
      </c>
    </row>
    <row r="619" spans="1:17">
      <c r="A619" s="31"/>
      <c r="B619" s="31"/>
      <c r="C619" s="31"/>
      <c r="D619" s="31"/>
      <c r="E619" s="31"/>
      <c r="F619" s="31"/>
      <c r="G619" s="31"/>
      <c r="H619" s="31">
        <v>-0.62037191919191925</v>
      </c>
      <c r="K619" s="33">
        <v>-1.0101010101010102E-2</v>
      </c>
      <c r="L619" s="33">
        <v>0</v>
      </c>
      <c r="M619" s="33">
        <v>0</v>
      </c>
      <c r="N619" s="33">
        <v>0</v>
      </c>
      <c r="O619" s="33">
        <v>0</v>
      </c>
      <c r="P619" s="33">
        <v>0</v>
      </c>
      <c r="Q619" s="33">
        <v>0</v>
      </c>
    </row>
    <row r="620" spans="1:17">
      <c r="A620" s="31"/>
      <c r="B620" s="31"/>
      <c r="C620" s="31"/>
      <c r="D620" s="31"/>
      <c r="E620" s="31"/>
      <c r="F620" s="31"/>
      <c r="G620" s="31"/>
      <c r="H620" s="31">
        <v>-0.62037191919191925</v>
      </c>
      <c r="K620" s="33">
        <v>-1.0101010101010102E-2</v>
      </c>
      <c r="L620" s="33">
        <v>0</v>
      </c>
      <c r="M620" s="33">
        <v>0</v>
      </c>
      <c r="N620" s="33">
        <v>0</v>
      </c>
      <c r="O620" s="33">
        <v>0</v>
      </c>
      <c r="P620" s="33">
        <v>0</v>
      </c>
      <c r="Q620" s="33">
        <v>0</v>
      </c>
    </row>
    <row r="621" spans="1:17">
      <c r="A621" s="31"/>
      <c r="B621" s="31"/>
      <c r="C621" s="31"/>
      <c r="D621" s="31"/>
      <c r="E621" s="31"/>
      <c r="F621" s="31"/>
      <c r="G621" s="31"/>
      <c r="H621" s="31">
        <v>-0.62037191919191925</v>
      </c>
      <c r="K621" s="33">
        <v>-1.0101010101010102E-2</v>
      </c>
      <c r="L621" s="33">
        <v>0</v>
      </c>
      <c r="M621" s="33">
        <v>0</v>
      </c>
      <c r="N621" s="33">
        <v>0</v>
      </c>
      <c r="O621" s="33">
        <v>0</v>
      </c>
      <c r="P621" s="33">
        <v>0</v>
      </c>
      <c r="Q621" s="33">
        <v>0</v>
      </c>
    </row>
    <row r="622" spans="1:17">
      <c r="A622" s="31"/>
      <c r="B622" s="31"/>
      <c r="C622" s="31"/>
      <c r="D622" s="31"/>
      <c r="E622" s="31"/>
      <c r="F622" s="31"/>
      <c r="G622" s="31"/>
      <c r="H622" s="31">
        <v>-0.62037191919191925</v>
      </c>
      <c r="K622" s="33">
        <v>-1.0101010101010102E-2</v>
      </c>
      <c r="L622" s="33">
        <v>0</v>
      </c>
      <c r="M622" s="33">
        <v>0</v>
      </c>
      <c r="N622" s="33">
        <v>0</v>
      </c>
      <c r="O622" s="33">
        <v>0</v>
      </c>
      <c r="P622" s="33">
        <v>0</v>
      </c>
      <c r="Q622" s="33">
        <v>0</v>
      </c>
    </row>
    <row r="623" spans="1:17">
      <c r="A623" s="31"/>
      <c r="B623" s="31"/>
      <c r="C623" s="31"/>
      <c r="D623" s="31"/>
      <c r="E623" s="31"/>
      <c r="F623" s="31"/>
      <c r="G623" s="31"/>
      <c r="H623" s="31">
        <v>-0.62037191919191925</v>
      </c>
      <c r="K623" s="33">
        <v>-1.0101010101010102E-2</v>
      </c>
      <c r="L623" s="33">
        <v>0</v>
      </c>
      <c r="M623" s="33">
        <v>0</v>
      </c>
      <c r="N623" s="33">
        <v>0</v>
      </c>
      <c r="O623" s="33">
        <v>0</v>
      </c>
      <c r="P623" s="33">
        <v>0</v>
      </c>
      <c r="Q623" s="33">
        <v>0</v>
      </c>
    </row>
    <row r="624" spans="1:17">
      <c r="A624" s="31"/>
      <c r="B624" s="31"/>
      <c r="C624" s="31"/>
      <c r="D624" s="31"/>
      <c r="E624" s="31"/>
      <c r="F624" s="31"/>
      <c r="G624" s="31"/>
      <c r="H624" s="31">
        <v>-0.62037191919191925</v>
      </c>
      <c r="K624" s="33">
        <v>-1.0101010101010102E-2</v>
      </c>
      <c r="L624" s="33">
        <v>0</v>
      </c>
      <c r="M624" s="33">
        <v>0</v>
      </c>
      <c r="N624" s="33">
        <v>0</v>
      </c>
      <c r="O624" s="33">
        <v>0</v>
      </c>
      <c r="P624" s="33">
        <v>0</v>
      </c>
      <c r="Q624" s="33">
        <v>0</v>
      </c>
    </row>
    <row r="625" spans="1:17">
      <c r="A625" s="31"/>
      <c r="B625" s="31"/>
      <c r="C625" s="31"/>
      <c r="D625" s="31"/>
      <c r="E625" s="31"/>
      <c r="F625" s="31"/>
      <c r="G625" s="31"/>
      <c r="H625" s="31">
        <v>-0.62037191919191925</v>
      </c>
      <c r="K625" s="33">
        <v>-1.0101010101010102E-2</v>
      </c>
      <c r="L625" s="33">
        <v>0</v>
      </c>
      <c r="M625" s="33">
        <v>0</v>
      </c>
      <c r="N625" s="33">
        <v>0</v>
      </c>
      <c r="O625" s="33">
        <v>0</v>
      </c>
      <c r="P625" s="33">
        <v>0</v>
      </c>
      <c r="Q625" s="33">
        <v>0</v>
      </c>
    </row>
    <row r="626" spans="1:17">
      <c r="A626" s="31"/>
      <c r="B626" s="31"/>
      <c r="C626" s="31"/>
      <c r="D626" s="31"/>
      <c r="E626" s="31"/>
      <c r="F626" s="31"/>
      <c r="G626" s="31"/>
      <c r="H626" s="31">
        <v>-0.62037191919191925</v>
      </c>
      <c r="K626" s="33">
        <v>-1.0101010101010102E-2</v>
      </c>
      <c r="L626" s="33">
        <v>0</v>
      </c>
      <c r="M626" s="33">
        <v>0</v>
      </c>
      <c r="N626" s="33">
        <v>0</v>
      </c>
      <c r="O626" s="33">
        <v>0</v>
      </c>
      <c r="P626" s="33">
        <v>0</v>
      </c>
      <c r="Q626" s="33">
        <v>0</v>
      </c>
    </row>
    <row r="627" spans="1:17">
      <c r="A627" s="31"/>
      <c r="B627" s="31"/>
      <c r="C627" s="31"/>
      <c r="D627" s="31"/>
      <c r="E627" s="31"/>
      <c r="F627" s="31"/>
      <c r="G627" s="31"/>
      <c r="H627" s="31">
        <v>-0.62037191919191925</v>
      </c>
      <c r="K627" s="33">
        <v>-1.0101010101010102E-2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</row>
    <row r="628" spans="1:17">
      <c r="A628" s="31"/>
      <c r="B628" s="31"/>
      <c r="C628" s="31"/>
      <c r="D628" s="31"/>
      <c r="E628" s="31"/>
      <c r="F628" s="31"/>
      <c r="G628" s="31"/>
      <c r="H628" s="31">
        <v>-0.62037191919191925</v>
      </c>
      <c r="K628" s="33">
        <v>-1.0101010101010102E-2</v>
      </c>
      <c r="L628" s="33">
        <v>0</v>
      </c>
      <c r="M628" s="33">
        <v>0</v>
      </c>
      <c r="N628" s="33">
        <v>0</v>
      </c>
      <c r="O628" s="33">
        <v>0</v>
      </c>
      <c r="P628" s="33">
        <v>0</v>
      </c>
      <c r="Q628" s="33">
        <v>0</v>
      </c>
    </row>
    <row r="629" spans="1:17">
      <c r="A629" s="31"/>
      <c r="B629" s="31"/>
      <c r="C629" s="31"/>
      <c r="D629" s="31"/>
      <c r="E629" s="31"/>
      <c r="F629" s="31"/>
      <c r="G629" s="31"/>
      <c r="H629" s="31">
        <v>-0.62037191919191925</v>
      </c>
      <c r="K629" s="33">
        <v>-1.0101010101010102E-2</v>
      </c>
      <c r="L629" s="33">
        <v>0</v>
      </c>
      <c r="M629" s="33">
        <v>0</v>
      </c>
      <c r="N629" s="33">
        <v>0</v>
      </c>
      <c r="O629" s="33">
        <v>0</v>
      </c>
      <c r="P629" s="33">
        <v>0</v>
      </c>
      <c r="Q629" s="33">
        <v>0</v>
      </c>
    </row>
    <row r="630" spans="1:17">
      <c r="A630" s="31"/>
      <c r="B630" s="31"/>
      <c r="C630" s="31"/>
      <c r="D630" s="31"/>
      <c r="E630" s="31"/>
      <c r="F630" s="31"/>
      <c r="G630" s="31"/>
      <c r="H630" s="31">
        <v>-0.62037191919191925</v>
      </c>
      <c r="K630" s="33">
        <v>-1.0101010101010102E-2</v>
      </c>
      <c r="L630" s="33">
        <v>0</v>
      </c>
      <c r="M630" s="33">
        <v>0</v>
      </c>
      <c r="N630" s="33">
        <v>0</v>
      </c>
      <c r="O630" s="33">
        <v>0</v>
      </c>
      <c r="P630" s="33">
        <v>0</v>
      </c>
      <c r="Q630" s="33">
        <v>0</v>
      </c>
    </row>
    <row r="631" spans="1:17">
      <c r="A631" s="31"/>
      <c r="B631" s="31"/>
      <c r="C631" s="31"/>
      <c r="D631" s="31"/>
      <c r="E631" s="31"/>
      <c r="F631" s="31"/>
      <c r="G631" s="31"/>
      <c r="H631" s="31">
        <v>-0.62037191919191925</v>
      </c>
      <c r="K631" s="33">
        <v>-1.0101010101010102E-2</v>
      </c>
      <c r="L631" s="33">
        <v>0</v>
      </c>
      <c r="M631" s="33">
        <v>0</v>
      </c>
      <c r="N631" s="33">
        <v>0</v>
      </c>
      <c r="O631" s="33">
        <v>0</v>
      </c>
      <c r="P631" s="33">
        <v>0</v>
      </c>
      <c r="Q631" s="33">
        <v>0</v>
      </c>
    </row>
    <row r="632" spans="1:17">
      <c r="A632" s="31"/>
      <c r="B632" s="31"/>
      <c r="C632" s="31"/>
      <c r="D632" s="31"/>
      <c r="E632" s="31"/>
      <c r="F632" s="31"/>
      <c r="G632" s="31"/>
      <c r="H632" s="31">
        <v>-0.62037191919191925</v>
      </c>
      <c r="K632" s="33">
        <v>-1.0101010101010102E-2</v>
      </c>
      <c r="L632" s="33">
        <v>0</v>
      </c>
      <c r="M632" s="33">
        <v>0</v>
      </c>
      <c r="N632" s="33">
        <v>0</v>
      </c>
      <c r="O632" s="33">
        <v>0</v>
      </c>
      <c r="P632" s="33">
        <v>0</v>
      </c>
      <c r="Q632" s="33">
        <v>0</v>
      </c>
    </row>
    <row r="633" spans="1:17">
      <c r="A633" s="31"/>
      <c r="B633" s="31"/>
      <c r="C633" s="31"/>
      <c r="D633" s="31"/>
      <c r="E633" s="31"/>
      <c r="F633" s="31"/>
      <c r="G633" s="31"/>
      <c r="H633" s="31">
        <v>-0.62037191919191925</v>
      </c>
      <c r="K633" s="33">
        <v>-1.0101010101010102E-2</v>
      </c>
      <c r="L633" s="33">
        <v>0</v>
      </c>
      <c r="M633" s="33">
        <v>0</v>
      </c>
      <c r="N633" s="33">
        <v>0</v>
      </c>
      <c r="O633" s="33">
        <v>0</v>
      </c>
      <c r="P633" s="33">
        <v>0</v>
      </c>
      <c r="Q633" s="33">
        <v>0</v>
      </c>
    </row>
    <row r="634" spans="1:17">
      <c r="A634" s="31"/>
      <c r="B634" s="31"/>
      <c r="C634" s="31"/>
      <c r="D634" s="31"/>
      <c r="E634" s="31"/>
      <c r="F634" s="31"/>
      <c r="G634" s="31"/>
      <c r="H634" s="31">
        <v>-0.62037191919191925</v>
      </c>
      <c r="K634" s="33">
        <v>-1.0101010101010102E-2</v>
      </c>
      <c r="L634" s="33">
        <v>0</v>
      </c>
      <c r="M634" s="33">
        <v>0</v>
      </c>
      <c r="N634" s="33">
        <v>0</v>
      </c>
      <c r="O634" s="33">
        <v>0</v>
      </c>
      <c r="P634" s="33">
        <v>0</v>
      </c>
      <c r="Q634" s="33">
        <v>0</v>
      </c>
    </row>
    <row r="635" spans="1:17">
      <c r="A635" s="31"/>
      <c r="B635" s="31"/>
      <c r="C635" s="31"/>
      <c r="D635" s="31"/>
      <c r="E635" s="31"/>
      <c r="F635" s="31"/>
      <c r="G635" s="31"/>
      <c r="H635" s="31">
        <v>-0.62037191919191925</v>
      </c>
      <c r="K635" s="33">
        <v>-1.0101010101010102E-2</v>
      </c>
      <c r="L635" s="33">
        <v>0</v>
      </c>
      <c r="M635" s="33">
        <v>0</v>
      </c>
      <c r="N635" s="33">
        <v>0</v>
      </c>
      <c r="O635" s="33">
        <v>0</v>
      </c>
      <c r="P635" s="33">
        <v>0</v>
      </c>
      <c r="Q635" s="33">
        <v>0</v>
      </c>
    </row>
    <row r="636" spans="1:17">
      <c r="A636" s="31"/>
      <c r="B636" s="31"/>
      <c r="C636" s="31"/>
      <c r="D636" s="31"/>
      <c r="E636" s="31"/>
      <c r="F636" s="31"/>
      <c r="G636" s="31"/>
      <c r="H636" s="31">
        <v>-0.62037191919191925</v>
      </c>
      <c r="K636" s="33">
        <v>-1.0101010101010102E-2</v>
      </c>
      <c r="L636" s="33">
        <v>0</v>
      </c>
      <c r="M636" s="33">
        <v>0</v>
      </c>
      <c r="N636" s="33">
        <v>0</v>
      </c>
      <c r="O636" s="33">
        <v>0</v>
      </c>
      <c r="P636" s="33">
        <v>0</v>
      </c>
      <c r="Q636" s="33">
        <v>0</v>
      </c>
    </row>
    <row r="637" spans="1:17">
      <c r="A637" s="31"/>
      <c r="B637" s="31"/>
      <c r="C637" s="31"/>
      <c r="D637" s="31"/>
      <c r="E637" s="31"/>
      <c r="F637" s="31"/>
      <c r="G637" s="31"/>
      <c r="H637" s="31">
        <v>-0.62037191919191925</v>
      </c>
      <c r="K637" s="33">
        <v>-1.0101010101010102E-2</v>
      </c>
      <c r="L637" s="33">
        <v>0</v>
      </c>
      <c r="M637" s="33">
        <v>0</v>
      </c>
      <c r="N637" s="33">
        <v>0</v>
      </c>
      <c r="O637" s="33">
        <v>0</v>
      </c>
      <c r="P637" s="33">
        <v>0</v>
      </c>
      <c r="Q637" s="33">
        <v>0</v>
      </c>
    </row>
    <row r="638" spans="1:17">
      <c r="A638" s="31"/>
      <c r="B638" s="31"/>
      <c r="C638" s="31"/>
      <c r="D638" s="31"/>
      <c r="E638" s="31"/>
      <c r="F638" s="31"/>
      <c r="G638" s="31"/>
      <c r="H638" s="31">
        <v>-0.62037191919191925</v>
      </c>
      <c r="K638" s="33">
        <v>-1.0101010101010102E-2</v>
      </c>
      <c r="L638" s="33">
        <v>0</v>
      </c>
      <c r="M638" s="33">
        <v>0</v>
      </c>
      <c r="N638" s="33">
        <v>0</v>
      </c>
      <c r="O638" s="33">
        <v>0</v>
      </c>
      <c r="P638" s="33">
        <v>0</v>
      </c>
      <c r="Q638" s="33">
        <v>0</v>
      </c>
    </row>
    <row r="639" spans="1:17">
      <c r="A639" s="31"/>
      <c r="B639" s="31"/>
      <c r="C639" s="31"/>
      <c r="D639" s="31"/>
      <c r="E639" s="31"/>
      <c r="F639" s="31"/>
      <c r="G639" s="31"/>
      <c r="H639" s="31">
        <v>-0.62037191919191925</v>
      </c>
      <c r="K639" s="33">
        <v>-1.0101010101010102E-2</v>
      </c>
      <c r="L639" s="33">
        <v>0</v>
      </c>
      <c r="M639" s="33">
        <v>0</v>
      </c>
      <c r="N639" s="33">
        <v>0</v>
      </c>
      <c r="O639" s="33">
        <v>0</v>
      </c>
      <c r="P639" s="33">
        <v>0</v>
      </c>
      <c r="Q639" s="33">
        <v>0</v>
      </c>
    </row>
    <row r="640" spans="1:17">
      <c r="A640" s="31"/>
      <c r="B640" s="31"/>
      <c r="C640" s="31"/>
      <c r="D640" s="31"/>
      <c r="E640" s="31"/>
      <c r="F640" s="31"/>
      <c r="G640" s="31"/>
      <c r="H640" s="31">
        <v>-0.62037191919191925</v>
      </c>
      <c r="K640" s="33">
        <v>-1.0101010101010102E-2</v>
      </c>
      <c r="L640" s="33">
        <v>0</v>
      </c>
      <c r="M640" s="33">
        <v>0</v>
      </c>
      <c r="N640" s="33">
        <v>0</v>
      </c>
      <c r="O640" s="33">
        <v>0</v>
      </c>
      <c r="P640" s="33">
        <v>0</v>
      </c>
      <c r="Q640" s="33">
        <v>0</v>
      </c>
    </row>
    <row r="641" spans="1:17">
      <c r="A641" s="31"/>
      <c r="B641" s="31"/>
      <c r="C641" s="31"/>
      <c r="D641" s="31"/>
      <c r="E641" s="31"/>
      <c r="F641" s="31"/>
      <c r="G641" s="31"/>
      <c r="H641" s="31">
        <v>-0.62037191919191925</v>
      </c>
      <c r="K641" s="33">
        <v>-1.0101010101010102E-2</v>
      </c>
      <c r="L641" s="33">
        <v>0</v>
      </c>
      <c r="M641" s="33">
        <v>0</v>
      </c>
      <c r="N641" s="33">
        <v>0</v>
      </c>
      <c r="O641" s="33">
        <v>0</v>
      </c>
      <c r="P641" s="33">
        <v>0</v>
      </c>
      <c r="Q641" s="33">
        <v>0</v>
      </c>
    </row>
    <row r="642" spans="1:17">
      <c r="A642" s="31"/>
      <c r="B642" s="31"/>
      <c r="C642" s="31"/>
      <c r="D642" s="31"/>
      <c r="E642" s="31"/>
      <c r="F642" s="31"/>
      <c r="G642" s="31"/>
      <c r="H642" s="31">
        <v>-0.62037191919191925</v>
      </c>
      <c r="K642" s="33">
        <v>-1.0101010101010102E-2</v>
      </c>
      <c r="L642" s="33">
        <v>0</v>
      </c>
      <c r="M642" s="33">
        <v>0</v>
      </c>
      <c r="N642" s="33">
        <v>0</v>
      </c>
      <c r="O642" s="33">
        <v>0</v>
      </c>
      <c r="P642" s="33">
        <v>0</v>
      </c>
      <c r="Q642" s="33">
        <v>0</v>
      </c>
    </row>
    <row r="643" spans="1:17">
      <c r="A643" s="31"/>
      <c r="B643" s="31"/>
      <c r="C643" s="31"/>
      <c r="D643" s="31"/>
      <c r="E643" s="31"/>
      <c r="F643" s="31"/>
      <c r="G643" s="31"/>
      <c r="H643" s="31">
        <v>-0.62037191919191925</v>
      </c>
      <c r="K643" s="33">
        <v>-1.0101010101010102E-2</v>
      </c>
      <c r="L643" s="33">
        <v>0</v>
      </c>
      <c r="M643" s="33">
        <v>0</v>
      </c>
      <c r="N643" s="33">
        <v>0</v>
      </c>
      <c r="O643" s="33">
        <v>0</v>
      </c>
      <c r="P643" s="33">
        <v>0</v>
      </c>
      <c r="Q643" s="33">
        <v>0</v>
      </c>
    </row>
    <row r="644" spans="1:17">
      <c r="A644" s="31"/>
      <c r="B644" s="31"/>
      <c r="C644" s="31"/>
      <c r="D644" s="31"/>
      <c r="E644" s="31"/>
      <c r="F644" s="31"/>
      <c r="G644" s="31"/>
      <c r="H644" s="31">
        <v>-0.62037191919191925</v>
      </c>
      <c r="K644" s="33">
        <v>-1.0101010101010102E-2</v>
      </c>
      <c r="L644" s="33">
        <v>0</v>
      </c>
      <c r="M644" s="33">
        <v>0</v>
      </c>
      <c r="N644" s="33">
        <v>0</v>
      </c>
      <c r="O644" s="33">
        <v>0</v>
      </c>
      <c r="P644" s="33">
        <v>0</v>
      </c>
      <c r="Q644" s="33">
        <v>0</v>
      </c>
    </row>
    <row r="645" spans="1:17">
      <c r="A645" s="31"/>
      <c r="B645" s="31"/>
      <c r="C645" s="31"/>
      <c r="D645" s="31"/>
      <c r="E645" s="31"/>
      <c r="F645" s="31"/>
      <c r="G645" s="31"/>
      <c r="H645" s="31">
        <v>-0.62037191919191925</v>
      </c>
      <c r="K645" s="33">
        <v>-1.0101010101010102E-2</v>
      </c>
      <c r="L645" s="33">
        <v>0</v>
      </c>
      <c r="M645" s="33">
        <v>0</v>
      </c>
      <c r="N645" s="33">
        <v>0</v>
      </c>
      <c r="O645" s="33">
        <v>0</v>
      </c>
      <c r="P645" s="33">
        <v>0</v>
      </c>
      <c r="Q645" s="33">
        <v>0</v>
      </c>
    </row>
    <row r="646" spans="1:17">
      <c r="A646" s="31"/>
      <c r="B646" s="31"/>
      <c r="C646" s="31"/>
      <c r="D646" s="31"/>
      <c r="E646" s="31"/>
      <c r="F646" s="31"/>
      <c r="G646" s="31"/>
      <c r="H646" s="31">
        <v>-0.62037191919191925</v>
      </c>
      <c r="K646" s="33">
        <v>-1.0101010101010102E-2</v>
      </c>
      <c r="L646" s="33">
        <v>0</v>
      </c>
      <c r="M646" s="33">
        <v>0</v>
      </c>
      <c r="N646" s="33">
        <v>0</v>
      </c>
      <c r="O646" s="33">
        <v>0</v>
      </c>
      <c r="P646" s="33">
        <v>0</v>
      </c>
      <c r="Q646" s="33">
        <v>0</v>
      </c>
    </row>
    <row r="647" spans="1:17">
      <c r="A647" s="31"/>
      <c r="B647" s="31"/>
      <c r="C647" s="31"/>
      <c r="D647" s="31"/>
      <c r="E647" s="31"/>
      <c r="F647" s="31"/>
      <c r="G647" s="31"/>
      <c r="H647" s="31">
        <v>-0.62037191919191925</v>
      </c>
      <c r="K647" s="33">
        <v>-1.0101010101010102E-2</v>
      </c>
      <c r="L647" s="33">
        <v>0</v>
      </c>
      <c r="M647" s="33">
        <v>0</v>
      </c>
      <c r="N647" s="33">
        <v>0</v>
      </c>
      <c r="O647" s="33">
        <v>0</v>
      </c>
      <c r="P647" s="33">
        <v>0</v>
      </c>
      <c r="Q647" s="33">
        <v>0</v>
      </c>
    </row>
    <row r="648" spans="1:17">
      <c r="A648" s="31"/>
      <c r="B648" s="31"/>
      <c r="C648" s="31"/>
      <c r="D648" s="31"/>
      <c r="E648" s="31"/>
      <c r="F648" s="31"/>
      <c r="G648" s="31"/>
      <c r="H648" s="31">
        <v>-0.62037191919191925</v>
      </c>
      <c r="K648" s="33">
        <v>-1.0101010101010102E-2</v>
      </c>
      <c r="L648" s="33">
        <v>0</v>
      </c>
      <c r="M648" s="33">
        <v>0</v>
      </c>
      <c r="N648" s="33">
        <v>0</v>
      </c>
      <c r="O648" s="33">
        <v>0</v>
      </c>
      <c r="P648" s="33">
        <v>0</v>
      </c>
      <c r="Q648" s="33">
        <v>0</v>
      </c>
    </row>
    <row r="649" spans="1:17">
      <c r="A649" s="31"/>
      <c r="B649" s="31"/>
      <c r="C649" s="31"/>
      <c r="D649" s="31"/>
      <c r="E649" s="31"/>
      <c r="F649" s="31"/>
      <c r="G649" s="31"/>
      <c r="H649" s="31">
        <v>-0.62037191919191925</v>
      </c>
      <c r="K649" s="33">
        <v>-1.0101010101010102E-2</v>
      </c>
      <c r="L649" s="33">
        <v>0</v>
      </c>
      <c r="M649" s="33">
        <v>0</v>
      </c>
      <c r="N649" s="33">
        <v>0</v>
      </c>
      <c r="O649" s="33">
        <v>0</v>
      </c>
      <c r="P649" s="33">
        <v>0</v>
      </c>
      <c r="Q649" s="33">
        <v>0</v>
      </c>
    </row>
    <row r="650" spans="1:17">
      <c r="A650" s="31"/>
      <c r="B650" s="31"/>
      <c r="C650" s="31"/>
      <c r="D650" s="31"/>
      <c r="E650" s="31"/>
      <c r="F650" s="31"/>
      <c r="G650" s="31"/>
      <c r="H650" s="31">
        <v>-0.62037191919191925</v>
      </c>
      <c r="K650" s="33">
        <v>-1.0101010101010102E-2</v>
      </c>
      <c r="L650" s="33">
        <v>0</v>
      </c>
      <c r="M650" s="33">
        <v>0</v>
      </c>
      <c r="N650" s="33">
        <v>0</v>
      </c>
      <c r="O650" s="33">
        <v>0</v>
      </c>
      <c r="P650" s="33">
        <v>0</v>
      </c>
      <c r="Q650" s="33">
        <v>0</v>
      </c>
    </row>
    <row r="651" spans="1:17">
      <c r="A651" s="31"/>
      <c r="B651" s="31"/>
      <c r="C651" s="31"/>
      <c r="D651" s="31"/>
      <c r="E651" s="31"/>
      <c r="F651" s="31"/>
      <c r="G651" s="31"/>
      <c r="H651" s="31">
        <v>-0.62037191919191925</v>
      </c>
      <c r="K651" s="33">
        <v>-1.0101010101010102E-2</v>
      </c>
      <c r="L651" s="33">
        <v>0</v>
      </c>
      <c r="M651" s="33">
        <v>0</v>
      </c>
      <c r="N651" s="33">
        <v>0</v>
      </c>
      <c r="O651" s="33">
        <v>0</v>
      </c>
      <c r="P651" s="33">
        <v>0</v>
      </c>
      <c r="Q651" s="33">
        <v>0</v>
      </c>
    </row>
    <row r="652" spans="1:17">
      <c r="A652" s="31"/>
      <c r="B652" s="31"/>
      <c r="C652" s="31"/>
      <c r="D652" s="31"/>
      <c r="E652" s="31"/>
      <c r="F652" s="31"/>
      <c r="G652" s="31"/>
      <c r="H652" s="31">
        <v>-0.62037191919191925</v>
      </c>
      <c r="K652" s="33">
        <v>-1.0101010101010102E-2</v>
      </c>
      <c r="L652" s="33">
        <v>0</v>
      </c>
      <c r="M652" s="33">
        <v>0</v>
      </c>
      <c r="N652" s="33">
        <v>0</v>
      </c>
      <c r="O652" s="33">
        <v>0</v>
      </c>
      <c r="P652" s="33">
        <v>0</v>
      </c>
      <c r="Q652" s="33">
        <v>0</v>
      </c>
    </row>
    <row r="653" spans="1:17">
      <c r="A653" s="31"/>
      <c r="B653" s="31"/>
      <c r="C653" s="31"/>
      <c r="D653" s="31"/>
      <c r="E653" s="31"/>
      <c r="F653" s="31"/>
      <c r="G653" s="31"/>
      <c r="H653" s="31">
        <v>-0.62037191919191925</v>
      </c>
      <c r="K653" s="33">
        <v>-1.0101010101010102E-2</v>
      </c>
      <c r="L653" s="33">
        <v>0</v>
      </c>
      <c r="M653" s="33">
        <v>0</v>
      </c>
      <c r="N653" s="33">
        <v>0</v>
      </c>
      <c r="O653" s="33">
        <v>0</v>
      </c>
      <c r="P653" s="33">
        <v>0</v>
      </c>
      <c r="Q653" s="33">
        <v>0</v>
      </c>
    </row>
    <row r="654" spans="1:17">
      <c r="A654" s="31"/>
      <c r="B654" s="31"/>
      <c r="C654" s="31"/>
      <c r="D654" s="31"/>
      <c r="E654" s="31"/>
      <c r="F654" s="31"/>
      <c r="G654" s="31"/>
      <c r="H654" s="31">
        <v>-0.62037191919191925</v>
      </c>
      <c r="K654" s="33">
        <v>-1.0101010101010102E-2</v>
      </c>
      <c r="L654" s="33">
        <v>0</v>
      </c>
      <c r="M654" s="33">
        <v>0</v>
      </c>
      <c r="N654" s="33">
        <v>0</v>
      </c>
      <c r="O654" s="33">
        <v>0</v>
      </c>
      <c r="P654" s="33">
        <v>0</v>
      </c>
      <c r="Q654" s="33">
        <v>0</v>
      </c>
    </row>
    <row r="655" spans="1:17">
      <c r="A655" s="31"/>
      <c r="B655" s="31"/>
      <c r="C655" s="31"/>
      <c r="D655" s="31"/>
      <c r="E655" s="31"/>
      <c r="F655" s="31"/>
      <c r="G655" s="31"/>
      <c r="H655" s="31">
        <v>-0.62037191919191925</v>
      </c>
      <c r="K655" s="33">
        <v>-1.0101010101010102E-2</v>
      </c>
      <c r="L655" s="33">
        <v>0</v>
      </c>
      <c r="M655" s="33">
        <v>0</v>
      </c>
      <c r="N655" s="33">
        <v>0</v>
      </c>
      <c r="O655" s="33">
        <v>0</v>
      </c>
      <c r="P655" s="33">
        <v>0</v>
      </c>
      <c r="Q655" s="33">
        <v>0</v>
      </c>
    </row>
    <row r="656" spans="1:17">
      <c r="A656" s="31"/>
      <c r="B656" s="31"/>
      <c r="C656" s="31"/>
      <c r="D656" s="31"/>
      <c r="E656" s="31"/>
      <c r="F656" s="31"/>
      <c r="G656" s="31"/>
      <c r="H656" s="31">
        <v>-0.62037191919191925</v>
      </c>
      <c r="K656" s="33">
        <v>-1.0101010101010102E-2</v>
      </c>
      <c r="L656" s="33">
        <v>0</v>
      </c>
      <c r="M656" s="33">
        <v>0</v>
      </c>
      <c r="N656" s="33">
        <v>0</v>
      </c>
      <c r="O656" s="33">
        <v>0</v>
      </c>
      <c r="P656" s="33">
        <v>0</v>
      </c>
      <c r="Q656" s="33">
        <v>0</v>
      </c>
    </row>
    <row r="657" spans="1:17">
      <c r="A657" s="31"/>
      <c r="B657" s="31"/>
      <c r="C657" s="31"/>
      <c r="D657" s="31"/>
      <c r="E657" s="31"/>
      <c r="F657" s="31"/>
      <c r="G657" s="31"/>
      <c r="H657" s="31">
        <v>-0.62037191919191925</v>
      </c>
      <c r="K657" s="33">
        <v>-1.0101010101010102E-2</v>
      </c>
      <c r="L657" s="33">
        <v>0</v>
      </c>
      <c r="M657" s="33">
        <v>0</v>
      </c>
      <c r="N657" s="33">
        <v>0</v>
      </c>
      <c r="O657" s="33">
        <v>0</v>
      </c>
      <c r="P657" s="33">
        <v>0</v>
      </c>
      <c r="Q657" s="33">
        <v>0</v>
      </c>
    </row>
    <row r="658" spans="1:17">
      <c r="A658" s="31"/>
      <c r="B658" s="31"/>
      <c r="C658" s="31"/>
      <c r="D658" s="31"/>
      <c r="E658" s="31"/>
      <c r="F658" s="31"/>
      <c r="G658" s="31"/>
      <c r="H658" s="31">
        <v>-0.62037191919191925</v>
      </c>
      <c r="K658" s="33">
        <v>-1.0101010101010102E-2</v>
      </c>
      <c r="L658" s="33">
        <v>0</v>
      </c>
      <c r="M658" s="33">
        <v>0</v>
      </c>
      <c r="N658" s="33">
        <v>0</v>
      </c>
      <c r="O658" s="33">
        <v>0</v>
      </c>
      <c r="P658" s="33">
        <v>0</v>
      </c>
      <c r="Q658" s="33">
        <v>0</v>
      </c>
    </row>
    <row r="659" spans="1:17">
      <c r="A659" s="31"/>
      <c r="B659" s="31"/>
      <c r="C659" s="31"/>
      <c r="D659" s="31"/>
      <c r="E659" s="31"/>
      <c r="F659" s="31"/>
      <c r="G659" s="31"/>
      <c r="H659" s="31">
        <v>-0.62037191919191925</v>
      </c>
      <c r="K659" s="33">
        <v>-1.0101010101010102E-2</v>
      </c>
      <c r="L659" s="33">
        <v>0</v>
      </c>
      <c r="M659" s="33">
        <v>0</v>
      </c>
      <c r="N659" s="33">
        <v>0</v>
      </c>
      <c r="O659" s="33">
        <v>0</v>
      </c>
      <c r="P659" s="33">
        <v>0</v>
      </c>
      <c r="Q659" s="33">
        <v>0</v>
      </c>
    </row>
    <row r="660" spans="1:17">
      <c r="A660" s="31"/>
      <c r="B660" s="31"/>
      <c r="C660" s="31"/>
      <c r="D660" s="31"/>
      <c r="E660" s="31"/>
      <c r="F660" s="31"/>
      <c r="G660" s="31"/>
      <c r="H660" s="31">
        <v>-0.62037191919191925</v>
      </c>
      <c r="K660" s="33">
        <v>-1.0101010101010102E-2</v>
      </c>
      <c r="L660" s="33">
        <v>0</v>
      </c>
      <c r="M660" s="33">
        <v>0</v>
      </c>
      <c r="N660" s="33">
        <v>0</v>
      </c>
      <c r="O660" s="33">
        <v>0</v>
      </c>
      <c r="P660" s="33">
        <v>0</v>
      </c>
      <c r="Q660" s="33">
        <v>0</v>
      </c>
    </row>
    <row r="661" spans="1:17">
      <c r="A661" s="31"/>
      <c r="B661" s="31"/>
      <c r="C661" s="31"/>
      <c r="D661" s="31"/>
      <c r="E661" s="31"/>
      <c r="F661" s="31"/>
      <c r="G661" s="31"/>
      <c r="H661" s="31">
        <v>-0.62037191919191925</v>
      </c>
      <c r="K661" s="33">
        <v>-1.0101010101010102E-2</v>
      </c>
      <c r="L661" s="33">
        <v>0</v>
      </c>
      <c r="M661" s="33">
        <v>0</v>
      </c>
      <c r="N661" s="33">
        <v>0</v>
      </c>
      <c r="O661" s="33">
        <v>0</v>
      </c>
      <c r="P661" s="33">
        <v>0</v>
      </c>
      <c r="Q661" s="33">
        <v>0</v>
      </c>
    </row>
    <row r="662" spans="1:17">
      <c r="A662" s="31"/>
      <c r="B662" s="31"/>
      <c r="C662" s="31"/>
      <c r="D662" s="31"/>
      <c r="E662" s="31"/>
      <c r="F662" s="31"/>
      <c r="G662" s="31"/>
      <c r="H662" s="31">
        <v>-0.62037191919191925</v>
      </c>
      <c r="K662" s="33">
        <v>-1.0101010101010102E-2</v>
      </c>
      <c r="L662" s="33">
        <v>0</v>
      </c>
      <c r="M662" s="33">
        <v>0</v>
      </c>
      <c r="N662" s="33">
        <v>0</v>
      </c>
      <c r="O662" s="33">
        <v>0</v>
      </c>
      <c r="P662" s="33">
        <v>0</v>
      </c>
      <c r="Q662" s="33">
        <v>0</v>
      </c>
    </row>
    <row r="663" spans="1:17">
      <c r="A663" s="31"/>
      <c r="B663" s="31"/>
      <c r="C663" s="31"/>
      <c r="D663" s="31"/>
      <c r="E663" s="31"/>
      <c r="F663" s="31"/>
      <c r="G663" s="31"/>
      <c r="H663" s="31">
        <v>-0.62037191919191925</v>
      </c>
      <c r="K663" s="33">
        <v>-1.0101010101010102E-2</v>
      </c>
      <c r="L663" s="33">
        <v>0</v>
      </c>
      <c r="M663" s="33">
        <v>0</v>
      </c>
      <c r="N663" s="33">
        <v>0</v>
      </c>
      <c r="O663" s="33">
        <v>0</v>
      </c>
      <c r="P663" s="33">
        <v>0</v>
      </c>
      <c r="Q663" s="33">
        <v>0</v>
      </c>
    </row>
    <row r="664" spans="1:17">
      <c r="A664" s="31"/>
      <c r="B664" s="31"/>
      <c r="C664" s="31"/>
      <c r="D664" s="31"/>
      <c r="E664" s="31"/>
      <c r="F664" s="31"/>
      <c r="G664" s="31"/>
      <c r="H664" s="31">
        <v>-0.62037191919191925</v>
      </c>
      <c r="K664" s="33">
        <v>-1.0101010101010102E-2</v>
      </c>
      <c r="L664" s="33">
        <v>0</v>
      </c>
      <c r="M664" s="33">
        <v>0</v>
      </c>
      <c r="N664" s="33">
        <v>0</v>
      </c>
      <c r="O664" s="33">
        <v>0</v>
      </c>
      <c r="P664" s="33">
        <v>0</v>
      </c>
      <c r="Q664" s="33">
        <v>0</v>
      </c>
    </row>
    <row r="665" spans="1:17">
      <c r="A665" s="31"/>
      <c r="B665" s="31"/>
      <c r="C665" s="31"/>
      <c r="D665" s="31"/>
      <c r="E665" s="31"/>
      <c r="F665" s="31"/>
      <c r="G665" s="31"/>
      <c r="H665" s="31">
        <v>-0.62037191919191925</v>
      </c>
      <c r="K665" s="33">
        <v>-1.0101010101010102E-2</v>
      </c>
      <c r="L665" s="33">
        <v>0</v>
      </c>
      <c r="M665" s="33">
        <v>0</v>
      </c>
      <c r="N665" s="33">
        <v>0</v>
      </c>
      <c r="O665" s="33">
        <v>0</v>
      </c>
      <c r="P665" s="33">
        <v>0</v>
      </c>
      <c r="Q665" s="33">
        <v>0</v>
      </c>
    </row>
    <row r="666" spans="1:17">
      <c r="A666" s="31"/>
      <c r="B666" s="31"/>
      <c r="C666" s="31"/>
      <c r="D666" s="31"/>
      <c r="E666" s="31"/>
      <c r="F666" s="31"/>
      <c r="G666" s="31"/>
      <c r="H666" s="31">
        <v>-0.62037191919191925</v>
      </c>
      <c r="K666" s="33">
        <v>-1.0101010101010102E-2</v>
      </c>
      <c r="L666" s="33">
        <v>0</v>
      </c>
      <c r="M666" s="33">
        <v>0</v>
      </c>
      <c r="N666" s="33">
        <v>0</v>
      </c>
      <c r="O666" s="33">
        <v>0</v>
      </c>
      <c r="P666" s="33">
        <v>0</v>
      </c>
      <c r="Q666" s="33">
        <v>0</v>
      </c>
    </row>
    <row r="667" spans="1:17">
      <c r="A667" s="31"/>
      <c r="B667" s="31"/>
      <c r="C667" s="31"/>
      <c r="D667" s="31"/>
      <c r="E667" s="31"/>
      <c r="F667" s="31"/>
      <c r="G667" s="31"/>
      <c r="H667" s="31">
        <v>-0.62037191919191925</v>
      </c>
      <c r="K667" s="33">
        <v>-1.0101010101010102E-2</v>
      </c>
      <c r="L667" s="33">
        <v>0</v>
      </c>
      <c r="M667" s="33">
        <v>0</v>
      </c>
      <c r="N667" s="33">
        <v>0</v>
      </c>
      <c r="O667" s="33">
        <v>0</v>
      </c>
      <c r="P667" s="33">
        <v>0</v>
      </c>
      <c r="Q667" s="33">
        <v>0</v>
      </c>
    </row>
    <row r="668" spans="1:17">
      <c r="A668" s="31"/>
      <c r="B668" s="31"/>
      <c r="C668" s="31"/>
      <c r="D668" s="31"/>
      <c r="E668" s="31"/>
      <c r="F668" s="31"/>
      <c r="G668" s="31"/>
      <c r="H668" s="31">
        <v>-0.62037191919191925</v>
      </c>
      <c r="K668" s="33">
        <v>-1.0101010101010102E-2</v>
      </c>
      <c r="L668" s="33">
        <v>0</v>
      </c>
      <c r="M668" s="33">
        <v>0</v>
      </c>
      <c r="N668" s="33">
        <v>0</v>
      </c>
      <c r="O668" s="33">
        <v>0</v>
      </c>
      <c r="P668" s="33">
        <v>0</v>
      </c>
      <c r="Q668" s="33">
        <v>0</v>
      </c>
    </row>
    <row r="669" spans="1:17">
      <c r="A669" s="31"/>
      <c r="B669" s="31"/>
      <c r="C669" s="31"/>
      <c r="D669" s="31"/>
      <c r="E669" s="31"/>
      <c r="F669" s="31"/>
      <c r="G669" s="31"/>
      <c r="H669" s="31">
        <v>-0.62037191919191925</v>
      </c>
      <c r="K669" s="33">
        <v>-1.0101010101010102E-2</v>
      </c>
      <c r="L669" s="33">
        <v>0</v>
      </c>
      <c r="M669" s="33">
        <v>0</v>
      </c>
      <c r="N669" s="33">
        <v>0</v>
      </c>
      <c r="O669" s="33">
        <v>0</v>
      </c>
      <c r="P669" s="33">
        <v>0</v>
      </c>
      <c r="Q669" s="33">
        <v>0</v>
      </c>
    </row>
    <row r="670" spans="1:17">
      <c r="A670" s="31"/>
      <c r="B670" s="31"/>
      <c r="C670" s="31"/>
      <c r="D670" s="31"/>
      <c r="E670" s="31"/>
      <c r="F670" s="31"/>
      <c r="G670" s="31"/>
      <c r="H670" s="31">
        <v>-0.62037191919191925</v>
      </c>
      <c r="K670" s="33">
        <v>-1.0101010101010102E-2</v>
      </c>
      <c r="L670" s="33">
        <v>0</v>
      </c>
      <c r="M670" s="33">
        <v>0</v>
      </c>
      <c r="N670" s="33">
        <v>0</v>
      </c>
      <c r="O670" s="33">
        <v>0</v>
      </c>
      <c r="P670" s="33">
        <v>0</v>
      </c>
      <c r="Q670" s="33">
        <v>0</v>
      </c>
    </row>
    <row r="671" spans="1:17">
      <c r="A671" s="31"/>
      <c r="B671" s="31"/>
      <c r="C671" s="31"/>
      <c r="D671" s="31"/>
      <c r="E671" s="31"/>
      <c r="F671" s="31"/>
      <c r="G671" s="31"/>
      <c r="H671" s="31">
        <v>-0.62037191919191925</v>
      </c>
      <c r="K671" s="33">
        <v>-1.0101010101010102E-2</v>
      </c>
      <c r="L671" s="33">
        <v>0</v>
      </c>
      <c r="M671" s="33">
        <v>0</v>
      </c>
      <c r="N671" s="33">
        <v>0</v>
      </c>
      <c r="O671" s="33">
        <v>0</v>
      </c>
      <c r="P671" s="33">
        <v>0</v>
      </c>
      <c r="Q671" s="33">
        <v>0</v>
      </c>
    </row>
    <row r="672" spans="1:17">
      <c r="A672" s="31"/>
      <c r="B672" s="31"/>
      <c r="C672" s="31"/>
      <c r="D672" s="31"/>
      <c r="E672" s="31"/>
      <c r="F672" s="31"/>
      <c r="G672" s="31"/>
      <c r="H672" s="31">
        <v>-0.62037191919191925</v>
      </c>
      <c r="K672" s="33">
        <v>-1.0101010101010102E-2</v>
      </c>
      <c r="L672" s="33">
        <v>0</v>
      </c>
      <c r="M672" s="33">
        <v>0</v>
      </c>
      <c r="N672" s="33">
        <v>0</v>
      </c>
      <c r="O672" s="33">
        <v>0</v>
      </c>
      <c r="P672" s="33">
        <v>0</v>
      </c>
      <c r="Q672" s="33">
        <v>0</v>
      </c>
    </row>
    <row r="673" spans="1:17">
      <c r="A673" s="31"/>
      <c r="B673" s="31"/>
      <c r="C673" s="31"/>
      <c r="D673" s="31"/>
      <c r="E673" s="31"/>
      <c r="F673" s="31"/>
      <c r="G673" s="31"/>
      <c r="H673" s="31">
        <v>-0.62037191919191925</v>
      </c>
      <c r="K673" s="33">
        <v>-1.0101010101010102E-2</v>
      </c>
      <c r="L673" s="33">
        <v>0</v>
      </c>
      <c r="M673" s="33">
        <v>0</v>
      </c>
      <c r="N673" s="33">
        <v>0</v>
      </c>
      <c r="O673" s="33">
        <v>0</v>
      </c>
      <c r="P673" s="33">
        <v>0</v>
      </c>
      <c r="Q673" s="33">
        <v>0</v>
      </c>
    </row>
    <row r="674" spans="1:17">
      <c r="A674" s="31"/>
      <c r="B674" s="31"/>
      <c r="C674" s="31"/>
      <c r="D674" s="31"/>
      <c r="E674" s="31"/>
      <c r="F674" s="31"/>
      <c r="G674" s="31"/>
      <c r="H674" s="31">
        <v>-0.62037191919191925</v>
      </c>
      <c r="K674" s="33">
        <v>-1.0101010101010102E-2</v>
      </c>
      <c r="L674" s="33">
        <v>0</v>
      </c>
      <c r="M674" s="33">
        <v>0</v>
      </c>
      <c r="N674" s="33">
        <v>0</v>
      </c>
      <c r="O674" s="33">
        <v>0</v>
      </c>
      <c r="P674" s="33">
        <v>0</v>
      </c>
      <c r="Q674" s="33">
        <v>0</v>
      </c>
    </row>
    <row r="675" spans="1:17">
      <c r="A675" s="31"/>
      <c r="B675" s="31"/>
      <c r="C675" s="31"/>
      <c r="D675" s="31"/>
      <c r="E675" s="31"/>
      <c r="F675" s="31"/>
      <c r="G675" s="31"/>
      <c r="H675" s="31">
        <v>-0.62037191919191925</v>
      </c>
      <c r="K675" s="33">
        <v>-1.0101010101010102E-2</v>
      </c>
      <c r="L675" s="33">
        <v>0</v>
      </c>
      <c r="M675" s="33">
        <v>0</v>
      </c>
      <c r="N675" s="33">
        <v>0</v>
      </c>
      <c r="O675" s="33">
        <v>0</v>
      </c>
      <c r="P675" s="33">
        <v>0</v>
      </c>
      <c r="Q675" s="33">
        <v>0</v>
      </c>
    </row>
    <row r="676" spans="1:17">
      <c r="A676" s="31"/>
      <c r="B676" s="31"/>
      <c r="C676" s="31"/>
      <c r="D676" s="31"/>
      <c r="E676" s="31"/>
      <c r="F676" s="31"/>
      <c r="G676" s="31"/>
      <c r="H676" s="31">
        <v>-0.62037191919191925</v>
      </c>
      <c r="K676" s="33">
        <v>-1.0101010101010102E-2</v>
      </c>
      <c r="L676" s="33">
        <v>0</v>
      </c>
      <c r="M676" s="33">
        <v>0</v>
      </c>
      <c r="N676" s="33">
        <v>0</v>
      </c>
      <c r="O676" s="33">
        <v>0</v>
      </c>
      <c r="P676" s="33">
        <v>0</v>
      </c>
      <c r="Q676" s="33">
        <v>0</v>
      </c>
    </row>
    <row r="677" spans="1:17">
      <c r="A677" s="31"/>
      <c r="B677" s="31"/>
      <c r="C677" s="31"/>
      <c r="D677" s="31"/>
      <c r="E677" s="31"/>
      <c r="F677" s="31"/>
      <c r="G677" s="31"/>
      <c r="H677" s="31">
        <v>-0.62037191919191925</v>
      </c>
      <c r="K677" s="33">
        <v>-1.0101010101010102E-2</v>
      </c>
      <c r="L677" s="33">
        <v>0</v>
      </c>
      <c r="M677" s="33">
        <v>0</v>
      </c>
      <c r="N677" s="33">
        <v>0</v>
      </c>
      <c r="O677" s="33">
        <v>0</v>
      </c>
      <c r="P677" s="33">
        <v>0</v>
      </c>
      <c r="Q677" s="33">
        <v>0</v>
      </c>
    </row>
    <row r="678" spans="1:17">
      <c r="A678" s="31"/>
      <c r="B678" s="31"/>
      <c r="C678" s="31"/>
      <c r="D678" s="31"/>
      <c r="E678" s="31"/>
      <c r="F678" s="31"/>
      <c r="G678" s="31"/>
      <c r="H678" s="31">
        <v>-0.62037191919191925</v>
      </c>
      <c r="K678" s="33">
        <v>-1.0101010101010102E-2</v>
      </c>
      <c r="L678" s="33">
        <v>0</v>
      </c>
      <c r="M678" s="33">
        <v>0</v>
      </c>
      <c r="N678" s="33">
        <v>0</v>
      </c>
      <c r="O678" s="33">
        <v>0</v>
      </c>
      <c r="P678" s="33">
        <v>0</v>
      </c>
      <c r="Q678" s="33">
        <v>0</v>
      </c>
    </row>
    <row r="679" spans="1:17">
      <c r="A679" s="31"/>
      <c r="B679" s="31"/>
      <c r="C679" s="31"/>
      <c r="D679" s="31"/>
      <c r="E679" s="31"/>
      <c r="F679" s="31"/>
      <c r="G679" s="31"/>
      <c r="H679" s="31">
        <v>-0.62037191919191925</v>
      </c>
      <c r="K679" s="33">
        <v>-1.0101010101010102E-2</v>
      </c>
      <c r="L679" s="33">
        <v>0</v>
      </c>
      <c r="M679" s="33">
        <v>0</v>
      </c>
      <c r="N679" s="33">
        <v>0</v>
      </c>
      <c r="O679" s="33">
        <v>0</v>
      </c>
      <c r="P679" s="33">
        <v>0</v>
      </c>
      <c r="Q679" s="33">
        <v>0</v>
      </c>
    </row>
    <row r="680" spans="1:17">
      <c r="A680" s="31"/>
      <c r="B680" s="31"/>
      <c r="C680" s="31"/>
      <c r="D680" s="31"/>
      <c r="E680" s="31"/>
      <c r="F680" s="31"/>
      <c r="G680" s="31"/>
      <c r="H680" s="31">
        <v>-0.62037191919191925</v>
      </c>
      <c r="K680" s="33">
        <v>-1.0101010101010102E-2</v>
      </c>
      <c r="L680" s="33">
        <v>0</v>
      </c>
      <c r="M680" s="33">
        <v>0</v>
      </c>
      <c r="N680" s="33">
        <v>0</v>
      </c>
      <c r="O680" s="33">
        <v>0</v>
      </c>
      <c r="P680" s="33">
        <v>0</v>
      </c>
      <c r="Q680" s="33">
        <v>0</v>
      </c>
    </row>
    <row r="681" spans="1:17">
      <c r="A681" s="31"/>
      <c r="B681" s="31"/>
      <c r="C681" s="31"/>
      <c r="D681" s="31"/>
      <c r="E681" s="31"/>
      <c r="F681" s="31"/>
      <c r="G681" s="31"/>
      <c r="H681" s="31">
        <v>-0.62037191919191925</v>
      </c>
      <c r="K681" s="33">
        <v>-1.0101010101010102E-2</v>
      </c>
      <c r="L681" s="33">
        <v>0</v>
      </c>
      <c r="M681" s="33">
        <v>0</v>
      </c>
      <c r="N681" s="33">
        <v>0</v>
      </c>
      <c r="O681" s="33">
        <v>0</v>
      </c>
      <c r="P681" s="33">
        <v>0</v>
      </c>
      <c r="Q681" s="33">
        <v>0</v>
      </c>
    </row>
    <row r="682" spans="1:17">
      <c r="A682" s="31"/>
      <c r="B682" s="31"/>
      <c r="C682" s="31"/>
      <c r="D682" s="31"/>
      <c r="E682" s="31"/>
      <c r="F682" s="31"/>
      <c r="G682" s="31"/>
      <c r="H682" s="31">
        <v>-0.62037191919191925</v>
      </c>
      <c r="K682" s="33">
        <v>-1.0101010101010102E-2</v>
      </c>
      <c r="L682" s="33">
        <v>0</v>
      </c>
      <c r="M682" s="33">
        <v>0</v>
      </c>
      <c r="N682" s="33">
        <v>0</v>
      </c>
      <c r="O682" s="33">
        <v>0</v>
      </c>
      <c r="P682" s="33">
        <v>0</v>
      </c>
      <c r="Q682" s="33">
        <v>0</v>
      </c>
    </row>
    <row r="683" spans="1:17">
      <c r="A683" s="31"/>
      <c r="B683" s="31"/>
      <c r="C683" s="31"/>
      <c r="D683" s="31"/>
      <c r="E683" s="31"/>
      <c r="F683" s="31"/>
      <c r="G683" s="31"/>
      <c r="H683" s="31">
        <v>-0.62037191919191925</v>
      </c>
      <c r="K683" s="33">
        <v>-1.0101010101010102E-2</v>
      </c>
      <c r="L683" s="33">
        <v>0</v>
      </c>
      <c r="M683" s="33">
        <v>0</v>
      </c>
      <c r="N683" s="33">
        <v>0</v>
      </c>
      <c r="O683" s="33">
        <v>0</v>
      </c>
      <c r="P683" s="33">
        <v>0</v>
      </c>
      <c r="Q683" s="33">
        <v>0</v>
      </c>
    </row>
    <row r="684" spans="1:17">
      <c r="A684" s="31"/>
      <c r="B684" s="31"/>
      <c r="C684" s="31"/>
      <c r="D684" s="31"/>
      <c r="E684" s="31"/>
      <c r="F684" s="31"/>
      <c r="G684" s="31"/>
      <c r="H684" s="31">
        <v>-0.62037191919191925</v>
      </c>
      <c r="K684" s="33">
        <v>-1.0101010101010102E-2</v>
      </c>
      <c r="L684" s="33">
        <v>0</v>
      </c>
      <c r="M684" s="33">
        <v>0</v>
      </c>
      <c r="N684" s="33">
        <v>0</v>
      </c>
      <c r="O684" s="33">
        <v>0</v>
      </c>
      <c r="P684" s="33">
        <v>0</v>
      </c>
      <c r="Q684" s="33">
        <v>0</v>
      </c>
    </row>
    <row r="685" spans="1:17">
      <c r="A685" s="31"/>
      <c r="B685" s="31"/>
      <c r="C685" s="31"/>
      <c r="D685" s="31"/>
      <c r="E685" s="31"/>
      <c r="F685" s="31"/>
      <c r="G685" s="31"/>
      <c r="H685" s="31">
        <v>-0.62037191919191925</v>
      </c>
      <c r="K685" s="33">
        <v>-1.0101010101010102E-2</v>
      </c>
      <c r="L685" s="33">
        <v>0</v>
      </c>
      <c r="M685" s="33">
        <v>0</v>
      </c>
      <c r="N685" s="33">
        <v>0</v>
      </c>
      <c r="O685" s="33">
        <v>0</v>
      </c>
      <c r="P685" s="33">
        <v>0</v>
      </c>
      <c r="Q685" s="33">
        <v>0</v>
      </c>
    </row>
    <row r="686" spans="1:17">
      <c r="A686" s="31"/>
      <c r="B686" s="31"/>
      <c r="C686" s="31"/>
      <c r="D686" s="31"/>
      <c r="E686" s="31"/>
      <c r="F686" s="31"/>
      <c r="G686" s="31"/>
      <c r="H686" s="31">
        <v>-0.62037191919191925</v>
      </c>
      <c r="K686" s="33">
        <v>-1.0101010101010102E-2</v>
      </c>
      <c r="L686" s="33">
        <v>0</v>
      </c>
      <c r="M686" s="33">
        <v>0</v>
      </c>
      <c r="N686" s="33">
        <v>0</v>
      </c>
      <c r="O686" s="33">
        <v>0</v>
      </c>
      <c r="P686" s="33">
        <v>0</v>
      </c>
      <c r="Q686" s="33">
        <v>0</v>
      </c>
    </row>
    <row r="687" spans="1:17">
      <c r="A687" s="31"/>
      <c r="B687" s="31"/>
      <c r="C687" s="31"/>
      <c r="D687" s="31"/>
      <c r="E687" s="31"/>
      <c r="F687" s="31"/>
      <c r="G687" s="31"/>
      <c r="H687" s="31">
        <v>-0.62037191919191925</v>
      </c>
      <c r="K687" s="33">
        <v>-1.0101010101010102E-2</v>
      </c>
      <c r="L687" s="33">
        <v>0</v>
      </c>
      <c r="M687" s="33">
        <v>0</v>
      </c>
      <c r="N687" s="33">
        <v>0</v>
      </c>
      <c r="O687" s="33">
        <v>0</v>
      </c>
      <c r="P687" s="33">
        <v>0</v>
      </c>
      <c r="Q687" s="33">
        <v>0</v>
      </c>
    </row>
    <row r="688" spans="1:17">
      <c r="A688" s="31"/>
      <c r="B688" s="31"/>
      <c r="C688" s="31"/>
      <c r="D688" s="31"/>
      <c r="E688" s="31"/>
      <c r="F688" s="31"/>
      <c r="G688" s="31"/>
      <c r="H688" s="31">
        <v>-0.62037191919191925</v>
      </c>
      <c r="K688" s="33">
        <v>-1.0101010101010102E-2</v>
      </c>
      <c r="L688" s="33">
        <v>0</v>
      </c>
      <c r="M688" s="33">
        <v>0</v>
      </c>
      <c r="N688" s="33">
        <v>0</v>
      </c>
      <c r="O688" s="33">
        <v>0</v>
      </c>
      <c r="P688" s="33">
        <v>0</v>
      </c>
      <c r="Q688" s="33">
        <v>0</v>
      </c>
    </row>
    <row r="689" spans="1:17">
      <c r="A689" s="31"/>
      <c r="B689" s="31"/>
      <c r="C689" s="31"/>
      <c r="D689" s="31"/>
      <c r="E689" s="31"/>
      <c r="F689" s="31"/>
      <c r="G689" s="31"/>
      <c r="H689" s="31">
        <v>-0.62037191919191925</v>
      </c>
      <c r="K689" s="33">
        <v>-1.0101010101010102E-2</v>
      </c>
      <c r="L689" s="33">
        <v>0</v>
      </c>
      <c r="M689" s="33">
        <v>0</v>
      </c>
      <c r="N689" s="33">
        <v>0</v>
      </c>
      <c r="O689" s="33">
        <v>0</v>
      </c>
      <c r="P689" s="33">
        <v>0</v>
      </c>
      <c r="Q689" s="33">
        <v>0</v>
      </c>
    </row>
    <row r="690" spans="1:17">
      <c r="A690" s="31"/>
      <c r="B690" s="31"/>
      <c r="C690" s="31"/>
      <c r="D690" s="31"/>
      <c r="E690" s="31"/>
      <c r="F690" s="31"/>
      <c r="G690" s="31"/>
      <c r="H690" s="31">
        <v>-0.62037191919191925</v>
      </c>
      <c r="K690" s="33">
        <v>-1.0101010101010102E-2</v>
      </c>
      <c r="L690" s="33">
        <v>0</v>
      </c>
      <c r="M690" s="33">
        <v>0</v>
      </c>
      <c r="N690" s="33">
        <v>0</v>
      </c>
      <c r="O690" s="33">
        <v>0</v>
      </c>
      <c r="P690" s="33">
        <v>0</v>
      </c>
      <c r="Q690" s="33">
        <v>0</v>
      </c>
    </row>
    <row r="691" spans="1:17">
      <c r="A691" s="31"/>
      <c r="B691" s="31"/>
      <c r="C691" s="31"/>
      <c r="D691" s="31"/>
      <c r="E691" s="31"/>
      <c r="F691" s="31"/>
      <c r="G691" s="31"/>
      <c r="H691" s="31">
        <v>-0.62037191919191925</v>
      </c>
      <c r="K691" s="33">
        <v>-1.0101010101010102E-2</v>
      </c>
      <c r="L691" s="33">
        <v>0</v>
      </c>
      <c r="M691" s="33">
        <v>0</v>
      </c>
      <c r="N691" s="33">
        <v>0</v>
      </c>
      <c r="O691" s="33">
        <v>0</v>
      </c>
      <c r="P691" s="33">
        <v>0</v>
      </c>
      <c r="Q691" s="33">
        <v>0</v>
      </c>
    </row>
    <row r="692" spans="1:17">
      <c r="A692" s="31"/>
      <c r="B692" s="31"/>
      <c r="C692" s="31"/>
      <c r="D692" s="31"/>
      <c r="E692" s="31"/>
      <c r="F692" s="31"/>
      <c r="G692" s="31"/>
      <c r="H692" s="31">
        <v>-0.62037191919191925</v>
      </c>
      <c r="K692" s="33">
        <v>-1.0101010101010102E-2</v>
      </c>
      <c r="L692" s="33">
        <v>0</v>
      </c>
      <c r="M692" s="33">
        <v>0</v>
      </c>
      <c r="N692" s="33">
        <v>0</v>
      </c>
      <c r="O692" s="33">
        <v>0</v>
      </c>
      <c r="P692" s="33">
        <v>0</v>
      </c>
      <c r="Q692" s="33">
        <v>0</v>
      </c>
    </row>
    <row r="693" spans="1:17">
      <c r="A693" s="31"/>
      <c r="B693" s="31"/>
      <c r="C693" s="31"/>
      <c r="D693" s="31"/>
      <c r="E693" s="31"/>
      <c r="F693" s="31"/>
      <c r="G693" s="31"/>
      <c r="H693" s="31">
        <v>-0.62037191919191925</v>
      </c>
      <c r="K693" s="33">
        <v>-1.0101010101010102E-2</v>
      </c>
      <c r="L693" s="33">
        <v>0</v>
      </c>
      <c r="M693" s="33">
        <v>0</v>
      </c>
      <c r="N693" s="33">
        <v>0</v>
      </c>
      <c r="O693" s="33">
        <v>0</v>
      </c>
      <c r="P693" s="33">
        <v>0</v>
      </c>
      <c r="Q693" s="33">
        <v>0</v>
      </c>
    </row>
    <row r="694" spans="1:17">
      <c r="A694" s="31"/>
      <c r="B694" s="31"/>
      <c r="C694" s="31"/>
      <c r="D694" s="31"/>
      <c r="E694" s="31"/>
      <c r="F694" s="31"/>
      <c r="G694" s="31"/>
      <c r="H694" s="31">
        <v>-0.62037191919191925</v>
      </c>
      <c r="K694" s="33">
        <v>-1.0101010101010102E-2</v>
      </c>
      <c r="L694" s="33">
        <v>0</v>
      </c>
      <c r="M694" s="33">
        <v>0</v>
      </c>
      <c r="N694" s="33">
        <v>0</v>
      </c>
      <c r="O694" s="33">
        <v>0</v>
      </c>
      <c r="P694" s="33">
        <v>0</v>
      </c>
      <c r="Q694" s="33">
        <v>0</v>
      </c>
    </row>
    <row r="695" spans="1:17">
      <c r="A695" s="31"/>
      <c r="B695" s="31"/>
      <c r="C695" s="31"/>
      <c r="D695" s="31"/>
      <c r="E695" s="31"/>
      <c r="F695" s="31"/>
      <c r="G695" s="31"/>
      <c r="H695" s="31">
        <v>-0.62037191919191925</v>
      </c>
      <c r="K695" s="33">
        <v>-1.0101010101010102E-2</v>
      </c>
      <c r="L695" s="33">
        <v>0</v>
      </c>
      <c r="M695" s="33">
        <v>0</v>
      </c>
      <c r="N695" s="33">
        <v>0</v>
      </c>
      <c r="O695" s="33">
        <v>0</v>
      </c>
      <c r="P695" s="33">
        <v>0</v>
      </c>
      <c r="Q695" s="33">
        <v>0</v>
      </c>
    </row>
    <row r="696" spans="1:17">
      <c r="A696" s="31"/>
      <c r="B696" s="31"/>
      <c r="C696" s="31"/>
      <c r="D696" s="31"/>
      <c r="E696" s="31"/>
      <c r="F696" s="31"/>
      <c r="G696" s="31"/>
      <c r="H696" s="31">
        <v>-0.62037191919191925</v>
      </c>
      <c r="K696" s="33">
        <v>-1.0101010101010102E-2</v>
      </c>
      <c r="L696" s="33">
        <v>0</v>
      </c>
      <c r="M696" s="33">
        <v>0</v>
      </c>
      <c r="N696" s="33">
        <v>0</v>
      </c>
      <c r="O696" s="33">
        <v>0</v>
      </c>
      <c r="P696" s="33">
        <v>0</v>
      </c>
      <c r="Q696" s="33">
        <v>0</v>
      </c>
    </row>
    <row r="697" spans="1:17">
      <c r="A697" s="31"/>
      <c r="B697" s="31"/>
      <c r="C697" s="31"/>
      <c r="D697" s="31"/>
      <c r="E697" s="31"/>
      <c r="F697" s="31"/>
      <c r="G697" s="31"/>
      <c r="H697" s="31">
        <v>-0.62037191919191925</v>
      </c>
      <c r="K697" s="33">
        <v>-1.0101010101010102E-2</v>
      </c>
      <c r="L697" s="33">
        <v>0</v>
      </c>
      <c r="M697" s="33">
        <v>0</v>
      </c>
      <c r="N697" s="33">
        <v>0</v>
      </c>
      <c r="O697" s="33">
        <v>0</v>
      </c>
      <c r="P697" s="33">
        <v>0</v>
      </c>
      <c r="Q697" s="33">
        <v>0</v>
      </c>
    </row>
    <row r="698" spans="1:17">
      <c r="A698" s="31"/>
      <c r="B698" s="31"/>
      <c r="C698" s="31"/>
      <c r="D698" s="31"/>
      <c r="E698" s="31"/>
      <c r="F698" s="31"/>
      <c r="G698" s="31"/>
      <c r="H698" s="31">
        <v>-0.62037191919191925</v>
      </c>
      <c r="K698" s="33">
        <v>-1.0101010101010102E-2</v>
      </c>
      <c r="L698" s="33">
        <v>0</v>
      </c>
      <c r="M698" s="33">
        <v>0</v>
      </c>
      <c r="N698" s="33">
        <v>0</v>
      </c>
      <c r="O698" s="33">
        <v>0</v>
      </c>
      <c r="P698" s="33">
        <v>0</v>
      </c>
      <c r="Q698" s="33">
        <v>0</v>
      </c>
    </row>
    <row r="699" spans="1:17">
      <c r="A699" s="31"/>
      <c r="B699" s="31"/>
      <c r="C699" s="31"/>
      <c r="D699" s="31"/>
      <c r="E699" s="31"/>
      <c r="F699" s="31"/>
      <c r="G699" s="31"/>
      <c r="H699" s="31">
        <v>-0.62037191919191925</v>
      </c>
      <c r="K699" s="33">
        <v>-1.0101010101010102E-2</v>
      </c>
      <c r="L699" s="33">
        <v>0</v>
      </c>
      <c r="M699" s="33">
        <v>0</v>
      </c>
      <c r="N699" s="33">
        <v>0</v>
      </c>
      <c r="O699" s="33">
        <v>0</v>
      </c>
      <c r="P699" s="33">
        <v>0</v>
      </c>
      <c r="Q699" s="33">
        <v>0</v>
      </c>
    </row>
    <row r="700" spans="1:17">
      <c r="A700" s="31"/>
      <c r="B700" s="31"/>
      <c r="C700" s="31"/>
      <c r="D700" s="31"/>
      <c r="E700" s="31"/>
      <c r="F700" s="31"/>
      <c r="G700" s="31"/>
      <c r="H700" s="31">
        <v>-0.62037191919191925</v>
      </c>
      <c r="K700" s="33">
        <v>-1.0101010101010102E-2</v>
      </c>
      <c r="L700" s="33">
        <v>0</v>
      </c>
      <c r="M700" s="33">
        <v>0</v>
      </c>
      <c r="N700" s="33">
        <v>0</v>
      </c>
      <c r="O700" s="33">
        <v>0</v>
      </c>
      <c r="P700" s="33">
        <v>0</v>
      </c>
      <c r="Q700" s="33">
        <v>0</v>
      </c>
    </row>
    <row r="701" spans="1:17">
      <c r="A701" s="31"/>
      <c r="B701" s="31"/>
      <c r="C701" s="31"/>
      <c r="D701" s="31"/>
      <c r="E701" s="31"/>
      <c r="F701" s="31"/>
      <c r="G701" s="31"/>
      <c r="H701" s="31">
        <v>-0.62037191919191925</v>
      </c>
      <c r="K701" s="33">
        <v>-1.0101010101010102E-2</v>
      </c>
      <c r="L701" s="33">
        <v>0</v>
      </c>
      <c r="M701" s="33">
        <v>0</v>
      </c>
      <c r="N701" s="33">
        <v>0</v>
      </c>
      <c r="O701" s="33">
        <v>0</v>
      </c>
      <c r="P701" s="33">
        <v>0</v>
      </c>
      <c r="Q701" s="33">
        <v>0</v>
      </c>
    </row>
    <row r="702" spans="1:17">
      <c r="A702" s="31"/>
      <c r="B702" s="31"/>
      <c r="C702" s="31"/>
      <c r="D702" s="31"/>
      <c r="E702" s="31"/>
      <c r="F702" s="31"/>
      <c r="G702" s="31"/>
      <c r="H702" s="31">
        <v>-0.62037191919191925</v>
      </c>
      <c r="K702" s="33">
        <v>-1.0101010101010102E-2</v>
      </c>
      <c r="L702" s="33">
        <v>0</v>
      </c>
      <c r="M702" s="33">
        <v>0</v>
      </c>
      <c r="N702" s="33">
        <v>0</v>
      </c>
      <c r="O702" s="33">
        <v>0</v>
      </c>
      <c r="P702" s="33">
        <v>0</v>
      </c>
      <c r="Q702" s="33">
        <v>0</v>
      </c>
    </row>
    <row r="703" spans="1:17">
      <c r="A703" s="31"/>
      <c r="B703" s="31"/>
      <c r="C703" s="31"/>
      <c r="D703" s="31"/>
      <c r="E703" s="31"/>
      <c r="F703" s="31"/>
      <c r="G703" s="31"/>
      <c r="H703" s="31">
        <v>-0.62037191919191925</v>
      </c>
      <c r="K703" s="33">
        <v>-1.0101010101010102E-2</v>
      </c>
      <c r="L703" s="33">
        <v>0</v>
      </c>
      <c r="M703" s="33">
        <v>0</v>
      </c>
      <c r="N703" s="33">
        <v>0</v>
      </c>
      <c r="O703" s="33">
        <v>0</v>
      </c>
      <c r="P703" s="33">
        <v>0</v>
      </c>
      <c r="Q703" s="33">
        <v>0</v>
      </c>
    </row>
    <row r="704" spans="1:17">
      <c r="A704" s="31"/>
      <c r="B704" s="31"/>
      <c r="C704" s="31"/>
      <c r="D704" s="31"/>
      <c r="E704" s="31"/>
      <c r="F704" s="31"/>
      <c r="G704" s="31"/>
      <c r="H704" s="31">
        <v>-0.62037191919191925</v>
      </c>
      <c r="K704" s="33">
        <v>-1.0101010101010102E-2</v>
      </c>
      <c r="L704" s="33">
        <v>0</v>
      </c>
      <c r="M704" s="33">
        <v>0</v>
      </c>
      <c r="N704" s="33">
        <v>0</v>
      </c>
      <c r="O704" s="33">
        <v>0</v>
      </c>
      <c r="P704" s="33">
        <v>0</v>
      </c>
      <c r="Q704" s="33">
        <v>0</v>
      </c>
    </row>
    <row r="705" spans="1:17">
      <c r="A705" s="31"/>
      <c r="B705" s="31"/>
      <c r="C705" s="31"/>
      <c r="D705" s="31"/>
      <c r="E705" s="31"/>
      <c r="F705" s="31"/>
      <c r="G705" s="31"/>
      <c r="H705" s="31">
        <v>-0.62037191919191925</v>
      </c>
      <c r="K705" s="33">
        <v>-1.0101010101010102E-2</v>
      </c>
      <c r="L705" s="33">
        <v>0</v>
      </c>
      <c r="M705" s="33">
        <v>0</v>
      </c>
      <c r="N705" s="33">
        <v>0</v>
      </c>
      <c r="O705" s="33">
        <v>0</v>
      </c>
      <c r="P705" s="33">
        <v>0</v>
      </c>
      <c r="Q705" s="33">
        <v>0</v>
      </c>
    </row>
    <row r="706" spans="1:17">
      <c r="A706" s="31"/>
      <c r="B706" s="31"/>
      <c r="C706" s="31"/>
      <c r="D706" s="31"/>
      <c r="E706" s="31"/>
      <c r="F706" s="31"/>
      <c r="G706" s="31"/>
      <c r="H706" s="31">
        <v>-0.62037191919191925</v>
      </c>
      <c r="K706" s="33">
        <v>-1.0101010101010102E-2</v>
      </c>
      <c r="L706" s="33">
        <v>0</v>
      </c>
      <c r="M706" s="33">
        <v>0</v>
      </c>
      <c r="N706" s="33">
        <v>0</v>
      </c>
      <c r="O706" s="33">
        <v>0</v>
      </c>
      <c r="P706" s="33">
        <v>0</v>
      </c>
      <c r="Q706" s="33">
        <v>0</v>
      </c>
    </row>
    <row r="707" spans="1:17">
      <c r="A707" s="31"/>
      <c r="B707" s="31"/>
      <c r="C707" s="31"/>
      <c r="D707" s="31"/>
      <c r="E707" s="31"/>
      <c r="F707" s="31"/>
      <c r="G707" s="31"/>
      <c r="H707" s="31">
        <v>-0.62037191919191925</v>
      </c>
      <c r="K707" s="33">
        <v>-1.0101010101010102E-2</v>
      </c>
      <c r="L707" s="33">
        <v>0</v>
      </c>
      <c r="M707" s="33">
        <v>0</v>
      </c>
      <c r="N707" s="33">
        <v>0</v>
      </c>
      <c r="O707" s="33">
        <v>0</v>
      </c>
      <c r="P707" s="33">
        <v>0</v>
      </c>
      <c r="Q707" s="33">
        <v>0</v>
      </c>
    </row>
    <row r="708" spans="1:17">
      <c r="A708" s="31"/>
      <c r="B708" s="31"/>
      <c r="C708" s="31"/>
      <c r="D708" s="31"/>
      <c r="E708" s="31"/>
      <c r="F708" s="31"/>
      <c r="G708" s="31"/>
      <c r="H708" s="31">
        <v>-0.62037191919191925</v>
      </c>
      <c r="K708" s="33">
        <v>-1.0101010101010102E-2</v>
      </c>
      <c r="L708" s="33">
        <v>0</v>
      </c>
      <c r="M708" s="33">
        <v>0</v>
      </c>
      <c r="N708" s="33">
        <v>0</v>
      </c>
      <c r="O708" s="33">
        <v>0</v>
      </c>
      <c r="P708" s="33">
        <v>0</v>
      </c>
      <c r="Q708" s="33">
        <v>0</v>
      </c>
    </row>
    <row r="709" spans="1:17">
      <c r="A709" s="31"/>
      <c r="B709" s="31"/>
      <c r="C709" s="31"/>
      <c r="D709" s="31"/>
      <c r="E709" s="31"/>
      <c r="F709" s="31"/>
      <c r="G709" s="31"/>
      <c r="H709" s="31">
        <v>-0.62037191919191925</v>
      </c>
      <c r="K709" s="33">
        <v>-1.0101010101010102E-2</v>
      </c>
      <c r="L709" s="33">
        <v>0</v>
      </c>
      <c r="M709" s="33">
        <v>0</v>
      </c>
      <c r="N709" s="33">
        <v>0</v>
      </c>
      <c r="O709" s="33">
        <v>0</v>
      </c>
      <c r="P709" s="33">
        <v>0</v>
      </c>
      <c r="Q709" s="33">
        <v>0</v>
      </c>
    </row>
    <row r="710" spans="1:17">
      <c r="A710" s="31"/>
      <c r="B710" s="31"/>
      <c r="C710" s="31"/>
      <c r="D710" s="31"/>
      <c r="E710" s="31"/>
      <c r="F710" s="31"/>
      <c r="G710" s="31"/>
      <c r="H710" s="31">
        <v>-0.62037191919191925</v>
      </c>
      <c r="K710" s="33">
        <v>-1.0101010101010102E-2</v>
      </c>
      <c r="L710" s="33">
        <v>0</v>
      </c>
      <c r="M710" s="33">
        <v>0</v>
      </c>
      <c r="N710" s="33">
        <v>0</v>
      </c>
      <c r="O710" s="33">
        <v>0</v>
      </c>
      <c r="P710" s="33">
        <v>0</v>
      </c>
      <c r="Q710" s="33">
        <v>0</v>
      </c>
    </row>
    <row r="711" spans="1:17">
      <c r="A711" s="31"/>
      <c r="B711" s="31"/>
      <c r="C711" s="31"/>
      <c r="D711" s="31"/>
      <c r="E711" s="31"/>
      <c r="F711" s="31"/>
      <c r="G711" s="31"/>
      <c r="H711" s="31">
        <v>-0.62037191919191925</v>
      </c>
      <c r="K711" s="33">
        <v>-1.0101010101010102E-2</v>
      </c>
      <c r="L711" s="33">
        <v>0</v>
      </c>
      <c r="M711" s="33">
        <v>0</v>
      </c>
      <c r="N711" s="33">
        <v>0</v>
      </c>
      <c r="O711" s="33">
        <v>0</v>
      </c>
      <c r="P711" s="33">
        <v>0</v>
      </c>
      <c r="Q711" s="33">
        <v>0</v>
      </c>
    </row>
    <row r="712" spans="1:17">
      <c r="A712" s="31"/>
      <c r="B712" s="31"/>
      <c r="C712" s="31"/>
      <c r="D712" s="31"/>
      <c r="E712" s="31"/>
      <c r="F712" s="31"/>
      <c r="G712" s="31"/>
      <c r="H712" s="31">
        <v>-0.62037191919191925</v>
      </c>
      <c r="K712" s="33">
        <v>-1.0101010101010102E-2</v>
      </c>
      <c r="L712" s="33">
        <v>0</v>
      </c>
      <c r="M712" s="33">
        <v>0</v>
      </c>
      <c r="N712" s="33">
        <v>0</v>
      </c>
      <c r="O712" s="33">
        <v>0</v>
      </c>
      <c r="P712" s="33">
        <v>0</v>
      </c>
      <c r="Q712" s="33">
        <v>0</v>
      </c>
    </row>
    <row r="713" spans="1:17">
      <c r="A713" s="31"/>
      <c r="B713" s="31"/>
      <c r="C713" s="31"/>
      <c r="D713" s="31"/>
      <c r="E713" s="31"/>
      <c r="F713" s="31"/>
      <c r="G713" s="31"/>
      <c r="H713" s="31">
        <v>-0.62037191919191925</v>
      </c>
      <c r="K713" s="33">
        <v>-1.0101010101010102E-2</v>
      </c>
      <c r="L713" s="33">
        <v>0</v>
      </c>
      <c r="M713" s="33">
        <v>0</v>
      </c>
      <c r="N713" s="33">
        <v>0</v>
      </c>
      <c r="O713" s="33">
        <v>0</v>
      </c>
      <c r="P713" s="33">
        <v>0</v>
      </c>
      <c r="Q713" s="33">
        <v>0</v>
      </c>
    </row>
    <row r="714" spans="1:17">
      <c r="A714" s="31"/>
      <c r="B714" s="31"/>
      <c r="C714" s="31"/>
      <c r="D714" s="31"/>
      <c r="E714" s="31"/>
      <c r="F714" s="31"/>
      <c r="G714" s="31"/>
      <c r="H714" s="31">
        <v>-0.62037191919191925</v>
      </c>
      <c r="K714" s="33">
        <v>-1.0101010101010102E-2</v>
      </c>
      <c r="L714" s="33">
        <v>0</v>
      </c>
      <c r="M714" s="33">
        <v>0</v>
      </c>
      <c r="N714" s="33">
        <v>0</v>
      </c>
      <c r="O714" s="33">
        <v>0</v>
      </c>
      <c r="P714" s="33">
        <v>0</v>
      </c>
      <c r="Q714" s="33">
        <v>0</v>
      </c>
    </row>
    <row r="715" spans="1:17">
      <c r="A715" s="31"/>
      <c r="B715" s="31"/>
      <c r="C715" s="31"/>
      <c r="D715" s="31"/>
      <c r="E715" s="31"/>
      <c r="F715" s="31"/>
      <c r="G715" s="31"/>
      <c r="H715" s="31">
        <v>-0.62037191919191925</v>
      </c>
      <c r="K715" s="33">
        <v>-1.0101010101010102E-2</v>
      </c>
      <c r="L715" s="33">
        <v>0</v>
      </c>
      <c r="M715" s="33">
        <v>0</v>
      </c>
      <c r="N715" s="33">
        <v>0</v>
      </c>
      <c r="O715" s="33">
        <v>0</v>
      </c>
      <c r="P715" s="33">
        <v>0</v>
      </c>
      <c r="Q715" s="33">
        <v>0</v>
      </c>
    </row>
    <row r="716" spans="1:17">
      <c r="A716" s="31"/>
      <c r="B716" s="31"/>
      <c r="C716" s="31"/>
      <c r="D716" s="31"/>
      <c r="E716" s="31"/>
      <c r="F716" s="31"/>
      <c r="G716" s="31"/>
      <c r="H716" s="31">
        <v>-0.62037191919191925</v>
      </c>
      <c r="K716" s="33">
        <v>-1.0101010101010102E-2</v>
      </c>
      <c r="L716" s="33">
        <v>0</v>
      </c>
      <c r="M716" s="33">
        <v>0</v>
      </c>
      <c r="N716" s="33">
        <v>0</v>
      </c>
      <c r="O716" s="33">
        <v>0</v>
      </c>
      <c r="P716" s="33">
        <v>0</v>
      </c>
      <c r="Q716" s="33">
        <v>0</v>
      </c>
    </row>
    <row r="717" spans="1:17">
      <c r="A717" s="31"/>
      <c r="B717" s="31"/>
      <c r="C717" s="31"/>
      <c r="D717" s="31"/>
      <c r="E717" s="31"/>
      <c r="F717" s="31"/>
      <c r="G717" s="31"/>
      <c r="H717" s="31">
        <v>-0.62037191919191925</v>
      </c>
      <c r="K717" s="33">
        <v>-1.0101010101010102E-2</v>
      </c>
      <c r="L717" s="33">
        <v>0</v>
      </c>
      <c r="M717" s="33">
        <v>0</v>
      </c>
      <c r="N717" s="33">
        <v>0</v>
      </c>
      <c r="O717" s="33">
        <v>0</v>
      </c>
      <c r="P717" s="33">
        <v>0</v>
      </c>
      <c r="Q717" s="33">
        <v>0</v>
      </c>
    </row>
    <row r="718" spans="1:17">
      <c r="A718" s="31"/>
      <c r="B718" s="31"/>
      <c r="C718" s="31"/>
      <c r="D718" s="31"/>
      <c r="E718" s="31"/>
      <c r="F718" s="31"/>
      <c r="G718" s="31"/>
      <c r="H718" s="31">
        <v>-0.62037191919191925</v>
      </c>
      <c r="K718" s="33">
        <v>-1.0101010101010102E-2</v>
      </c>
      <c r="L718" s="33">
        <v>0</v>
      </c>
      <c r="M718" s="33">
        <v>0</v>
      </c>
      <c r="N718" s="33">
        <v>0</v>
      </c>
      <c r="O718" s="33">
        <v>0</v>
      </c>
      <c r="P718" s="33">
        <v>0</v>
      </c>
      <c r="Q718" s="33">
        <v>0</v>
      </c>
    </row>
    <row r="719" spans="1:17">
      <c r="A719" s="31"/>
      <c r="B719" s="31"/>
      <c r="C719" s="31"/>
      <c r="D719" s="31"/>
      <c r="E719" s="31"/>
      <c r="F719" s="31"/>
      <c r="G719" s="31"/>
      <c r="H719" s="31">
        <v>-0.62037191919191925</v>
      </c>
      <c r="K719" s="33">
        <v>-1.0101010101010102E-2</v>
      </c>
      <c r="L719" s="33">
        <v>0</v>
      </c>
      <c r="M719" s="33">
        <v>0</v>
      </c>
      <c r="N719" s="33">
        <v>0</v>
      </c>
      <c r="O719" s="33">
        <v>0</v>
      </c>
      <c r="P719" s="33">
        <v>0</v>
      </c>
      <c r="Q719" s="33">
        <v>0</v>
      </c>
    </row>
    <row r="720" spans="1:17">
      <c r="A720" s="31"/>
      <c r="B720" s="31"/>
      <c r="C720" s="31"/>
      <c r="D720" s="31"/>
      <c r="E720" s="31"/>
      <c r="F720" s="31"/>
      <c r="G720" s="31"/>
      <c r="H720" s="31">
        <v>-0.62037191919191925</v>
      </c>
      <c r="K720" s="33">
        <v>-1.0101010101010102E-2</v>
      </c>
      <c r="L720" s="33">
        <v>0</v>
      </c>
      <c r="M720" s="33">
        <v>0</v>
      </c>
      <c r="N720" s="33">
        <v>0</v>
      </c>
      <c r="O720" s="33">
        <v>0</v>
      </c>
      <c r="P720" s="33">
        <v>0</v>
      </c>
      <c r="Q720" s="33">
        <v>0</v>
      </c>
    </row>
    <row r="721" spans="1:17">
      <c r="A721" s="31"/>
      <c r="B721" s="31"/>
      <c r="C721" s="31"/>
      <c r="D721" s="31"/>
      <c r="E721" s="31"/>
      <c r="F721" s="31"/>
      <c r="G721" s="31"/>
      <c r="H721" s="31">
        <v>-0.62037191919191925</v>
      </c>
      <c r="K721" s="33">
        <v>-1.0101010101010102E-2</v>
      </c>
      <c r="L721" s="33">
        <v>0</v>
      </c>
      <c r="M721" s="33">
        <v>0</v>
      </c>
      <c r="N721" s="33">
        <v>0</v>
      </c>
      <c r="O721" s="33">
        <v>0</v>
      </c>
      <c r="P721" s="33">
        <v>0</v>
      </c>
      <c r="Q721" s="33">
        <v>0</v>
      </c>
    </row>
    <row r="722" spans="1:17">
      <c r="A722" s="31"/>
      <c r="B722" s="31"/>
      <c r="C722" s="31"/>
      <c r="D722" s="31"/>
      <c r="E722" s="31"/>
      <c r="F722" s="31"/>
      <c r="G722" s="31"/>
      <c r="H722" s="31">
        <v>-0.62037191919191925</v>
      </c>
      <c r="K722" s="33">
        <v>-1.0101010101010102E-2</v>
      </c>
      <c r="L722" s="33">
        <v>0</v>
      </c>
      <c r="M722" s="33">
        <v>0</v>
      </c>
      <c r="N722" s="33">
        <v>0</v>
      </c>
      <c r="O722" s="33">
        <v>0</v>
      </c>
      <c r="P722" s="33">
        <v>0</v>
      </c>
      <c r="Q722" s="33">
        <v>0</v>
      </c>
    </row>
    <row r="723" spans="1:17">
      <c r="A723" s="31"/>
      <c r="B723" s="31"/>
      <c r="C723" s="31"/>
      <c r="D723" s="31"/>
      <c r="E723" s="31"/>
      <c r="F723" s="31"/>
      <c r="G723" s="31"/>
      <c r="H723" s="31">
        <v>-0.62037191919191925</v>
      </c>
      <c r="K723" s="33">
        <v>-1.0101010101010102E-2</v>
      </c>
      <c r="L723" s="33">
        <v>0</v>
      </c>
      <c r="M723" s="33">
        <v>0</v>
      </c>
      <c r="N723" s="33">
        <v>0</v>
      </c>
      <c r="O723" s="33">
        <v>0</v>
      </c>
      <c r="P723" s="33">
        <v>0</v>
      </c>
      <c r="Q723" s="33">
        <v>0</v>
      </c>
    </row>
    <row r="724" spans="1:17">
      <c r="A724" s="31"/>
      <c r="B724" s="31"/>
      <c r="C724" s="31"/>
      <c r="D724" s="31"/>
      <c r="E724" s="31"/>
      <c r="F724" s="31"/>
      <c r="G724" s="31"/>
      <c r="H724" s="31">
        <v>-0.62037191919191925</v>
      </c>
      <c r="K724" s="33">
        <v>-1.0101010101010102E-2</v>
      </c>
      <c r="L724" s="33">
        <v>0</v>
      </c>
      <c r="M724" s="33">
        <v>0</v>
      </c>
      <c r="N724" s="33">
        <v>0</v>
      </c>
      <c r="O724" s="33">
        <v>0</v>
      </c>
      <c r="P724" s="33">
        <v>0</v>
      </c>
      <c r="Q724" s="33">
        <v>0</v>
      </c>
    </row>
    <row r="725" spans="1:17">
      <c r="A725" s="31"/>
      <c r="B725" s="31"/>
      <c r="C725" s="31"/>
      <c r="D725" s="31"/>
      <c r="E725" s="31"/>
      <c r="F725" s="31"/>
      <c r="G725" s="31"/>
      <c r="H725" s="31">
        <v>-0.62037191919191925</v>
      </c>
      <c r="K725" s="33">
        <v>-1.0101010101010102E-2</v>
      </c>
      <c r="L725" s="33">
        <v>0</v>
      </c>
      <c r="M725" s="33">
        <v>0</v>
      </c>
      <c r="N725" s="33">
        <v>0</v>
      </c>
      <c r="O725" s="33">
        <v>0</v>
      </c>
      <c r="P725" s="33">
        <v>0</v>
      </c>
      <c r="Q725" s="33">
        <v>0</v>
      </c>
    </row>
    <row r="726" spans="1:17">
      <c r="A726" s="31"/>
      <c r="B726" s="31"/>
      <c r="C726" s="31"/>
      <c r="D726" s="31"/>
      <c r="E726" s="31"/>
      <c r="F726" s="31"/>
      <c r="G726" s="31"/>
      <c r="H726" s="31">
        <v>-0.62037191919191925</v>
      </c>
      <c r="K726" s="33">
        <v>-1.0101010101010102E-2</v>
      </c>
      <c r="L726" s="33">
        <v>0</v>
      </c>
      <c r="M726" s="33">
        <v>0</v>
      </c>
      <c r="N726" s="33">
        <v>0</v>
      </c>
      <c r="O726" s="33">
        <v>0</v>
      </c>
      <c r="P726" s="33">
        <v>0</v>
      </c>
      <c r="Q726" s="33">
        <v>0</v>
      </c>
    </row>
    <row r="727" spans="1:17">
      <c r="A727" s="31"/>
      <c r="B727" s="31"/>
      <c r="C727" s="31"/>
      <c r="D727" s="31"/>
      <c r="E727" s="31"/>
      <c r="F727" s="31"/>
      <c r="G727" s="31"/>
      <c r="H727" s="31">
        <v>-0.62037191919191925</v>
      </c>
      <c r="K727" s="33">
        <v>-1.0101010101010102E-2</v>
      </c>
      <c r="L727" s="33">
        <v>0</v>
      </c>
      <c r="M727" s="33">
        <v>0</v>
      </c>
      <c r="N727" s="33">
        <v>0</v>
      </c>
      <c r="O727" s="33">
        <v>0</v>
      </c>
      <c r="P727" s="33">
        <v>0</v>
      </c>
      <c r="Q727" s="33">
        <v>0</v>
      </c>
    </row>
    <row r="728" spans="1:17">
      <c r="A728" s="31"/>
      <c r="B728" s="31"/>
      <c r="C728" s="31"/>
      <c r="D728" s="31"/>
      <c r="E728" s="31"/>
      <c r="F728" s="31"/>
      <c r="G728" s="31"/>
      <c r="H728" s="31">
        <v>-0.62037191919191925</v>
      </c>
      <c r="K728" s="33">
        <v>-1.0101010101010102E-2</v>
      </c>
      <c r="L728" s="33">
        <v>0</v>
      </c>
      <c r="M728" s="33">
        <v>0</v>
      </c>
      <c r="N728" s="33">
        <v>0</v>
      </c>
      <c r="O728" s="33">
        <v>0</v>
      </c>
      <c r="P728" s="33">
        <v>0</v>
      </c>
      <c r="Q728" s="33">
        <v>0</v>
      </c>
    </row>
    <row r="729" spans="1:17">
      <c r="A729" s="31"/>
      <c r="B729" s="31"/>
      <c r="C729" s="31"/>
      <c r="D729" s="31"/>
      <c r="E729" s="31"/>
      <c r="F729" s="31"/>
      <c r="G729" s="31"/>
      <c r="H729" s="31">
        <v>-0.62037191919191925</v>
      </c>
      <c r="K729" s="33">
        <v>-1.0101010101010102E-2</v>
      </c>
      <c r="L729" s="33">
        <v>0</v>
      </c>
      <c r="M729" s="33">
        <v>0</v>
      </c>
      <c r="N729" s="33">
        <v>0</v>
      </c>
      <c r="O729" s="33">
        <v>0</v>
      </c>
      <c r="P729" s="33">
        <v>0</v>
      </c>
      <c r="Q729" s="33">
        <v>0</v>
      </c>
    </row>
    <row r="730" spans="1:17">
      <c r="A730" s="31"/>
      <c r="B730" s="31"/>
      <c r="C730" s="31"/>
      <c r="D730" s="31"/>
      <c r="E730" s="31"/>
      <c r="F730" s="31"/>
      <c r="G730" s="31"/>
      <c r="H730" s="31">
        <v>-0.62037191919191925</v>
      </c>
      <c r="K730" s="33">
        <v>-1.0101010101010102E-2</v>
      </c>
      <c r="L730" s="33">
        <v>0</v>
      </c>
      <c r="M730" s="33">
        <v>0</v>
      </c>
      <c r="N730" s="33">
        <v>0</v>
      </c>
      <c r="O730" s="33">
        <v>0</v>
      </c>
      <c r="P730" s="33">
        <v>0</v>
      </c>
      <c r="Q730" s="33">
        <v>0</v>
      </c>
    </row>
    <row r="731" spans="1:17">
      <c r="A731" s="31"/>
      <c r="B731" s="31"/>
      <c r="C731" s="31"/>
      <c r="D731" s="31"/>
      <c r="E731" s="31"/>
      <c r="F731" s="31"/>
      <c r="G731" s="31"/>
      <c r="H731" s="31">
        <v>-0.62037191919191925</v>
      </c>
      <c r="K731" s="33">
        <v>-1.0101010101010102E-2</v>
      </c>
      <c r="L731" s="33">
        <v>0</v>
      </c>
      <c r="M731" s="33">
        <v>0</v>
      </c>
      <c r="N731" s="33">
        <v>0</v>
      </c>
      <c r="O731" s="33">
        <v>0</v>
      </c>
      <c r="P731" s="33">
        <v>0</v>
      </c>
      <c r="Q731" s="33">
        <v>0</v>
      </c>
    </row>
    <row r="732" spans="1:17">
      <c r="A732" s="31"/>
      <c r="B732" s="31"/>
      <c r="C732" s="31"/>
      <c r="D732" s="31"/>
      <c r="E732" s="31"/>
      <c r="F732" s="31"/>
      <c r="G732" s="31"/>
      <c r="H732" s="31">
        <v>-0.62037191919191925</v>
      </c>
      <c r="K732" s="33">
        <v>-1.0101010101010102E-2</v>
      </c>
      <c r="L732" s="33">
        <v>0</v>
      </c>
      <c r="M732" s="33">
        <v>0</v>
      </c>
      <c r="N732" s="33">
        <v>0</v>
      </c>
      <c r="O732" s="33">
        <v>0</v>
      </c>
      <c r="P732" s="33">
        <v>0</v>
      </c>
      <c r="Q732" s="33">
        <v>0</v>
      </c>
    </row>
    <row r="733" spans="1:17">
      <c r="A733" s="31"/>
      <c r="B733" s="31"/>
      <c r="C733" s="31"/>
      <c r="D733" s="31"/>
      <c r="E733" s="31"/>
      <c r="F733" s="31"/>
      <c r="G733" s="31"/>
      <c r="H733" s="31">
        <v>-0.62037191919191925</v>
      </c>
      <c r="K733" s="33">
        <v>-1.0101010101010102E-2</v>
      </c>
      <c r="L733" s="33">
        <v>0</v>
      </c>
      <c r="M733" s="33">
        <v>0</v>
      </c>
      <c r="N733" s="33">
        <v>0</v>
      </c>
      <c r="O733" s="33">
        <v>0</v>
      </c>
      <c r="P733" s="33">
        <v>0</v>
      </c>
      <c r="Q733" s="33">
        <v>0</v>
      </c>
    </row>
    <row r="734" spans="1:17">
      <c r="A734" s="31"/>
      <c r="B734" s="31"/>
      <c r="C734" s="31"/>
      <c r="D734" s="31"/>
      <c r="E734" s="31"/>
      <c r="F734" s="31"/>
      <c r="G734" s="31"/>
      <c r="H734" s="31">
        <v>-0.62037191919191925</v>
      </c>
      <c r="K734" s="33">
        <v>-1.0101010101010102E-2</v>
      </c>
      <c r="L734" s="33">
        <v>0</v>
      </c>
      <c r="M734" s="33">
        <v>0</v>
      </c>
      <c r="N734" s="33">
        <v>0</v>
      </c>
      <c r="O734" s="33">
        <v>0</v>
      </c>
      <c r="P734" s="33">
        <v>0</v>
      </c>
      <c r="Q734" s="33">
        <v>0</v>
      </c>
    </row>
    <row r="735" spans="1:17">
      <c r="A735" s="31"/>
      <c r="B735" s="31"/>
      <c r="C735" s="31"/>
      <c r="D735" s="31"/>
      <c r="E735" s="31"/>
      <c r="F735" s="31"/>
      <c r="G735" s="31"/>
      <c r="H735" s="31">
        <v>-0.62037191919191925</v>
      </c>
      <c r="K735" s="33">
        <v>-1.0101010101010102E-2</v>
      </c>
      <c r="L735" s="33">
        <v>0</v>
      </c>
      <c r="M735" s="33">
        <v>0</v>
      </c>
      <c r="N735" s="33">
        <v>0</v>
      </c>
      <c r="O735" s="33">
        <v>0</v>
      </c>
      <c r="P735" s="33">
        <v>0</v>
      </c>
      <c r="Q735" s="33">
        <v>0</v>
      </c>
    </row>
    <row r="736" spans="1:17">
      <c r="A736" s="31"/>
      <c r="B736" s="31"/>
      <c r="C736" s="31"/>
      <c r="D736" s="31"/>
      <c r="E736" s="31"/>
      <c r="F736" s="31"/>
      <c r="G736" s="31"/>
      <c r="H736" s="31">
        <v>-0.62037191919191925</v>
      </c>
      <c r="K736" s="33">
        <v>-1.0101010101010102E-2</v>
      </c>
      <c r="L736" s="33">
        <v>0</v>
      </c>
      <c r="M736" s="33">
        <v>0</v>
      </c>
      <c r="N736" s="33">
        <v>0</v>
      </c>
      <c r="O736" s="33">
        <v>0</v>
      </c>
      <c r="P736" s="33">
        <v>0</v>
      </c>
      <c r="Q736" s="33">
        <v>0</v>
      </c>
    </row>
    <row r="737" spans="1:17">
      <c r="A737" s="31"/>
      <c r="B737" s="31"/>
      <c r="C737" s="31"/>
      <c r="D737" s="31"/>
      <c r="E737" s="31"/>
      <c r="F737" s="31"/>
      <c r="G737" s="31"/>
      <c r="H737" s="31">
        <v>-0.62037191919191925</v>
      </c>
      <c r="K737" s="33">
        <v>-1.0101010101010102E-2</v>
      </c>
      <c r="L737" s="33">
        <v>0</v>
      </c>
      <c r="M737" s="33">
        <v>0</v>
      </c>
      <c r="N737" s="33">
        <v>0</v>
      </c>
      <c r="O737" s="33">
        <v>0</v>
      </c>
      <c r="P737" s="33">
        <v>0</v>
      </c>
      <c r="Q737" s="33">
        <v>0</v>
      </c>
    </row>
    <row r="738" spans="1:17">
      <c r="A738" s="31"/>
      <c r="B738" s="31"/>
      <c r="C738" s="31"/>
      <c r="D738" s="31"/>
      <c r="E738" s="31"/>
      <c r="F738" s="31"/>
      <c r="G738" s="31"/>
      <c r="H738" s="31">
        <v>-0.62037191919191925</v>
      </c>
      <c r="K738" s="33">
        <v>-1.0101010101010102E-2</v>
      </c>
      <c r="L738" s="33">
        <v>0</v>
      </c>
      <c r="M738" s="33">
        <v>0</v>
      </c>
      <c r="N738" s="33">
        <v>0</v>
      </c>
      <c r="O738" s="33">
        <v>0</v>
      </c>
      <c r="P738" s="33">
        <v>0</v>
      </c>
      <c r="Q738" s="33">
        <v>0</v>
      </c>
    </row>
    <row r="739" spans="1:17">
      <c r="A739" s="31"/>
      <c r="B739" s="31"/>
      <c r="C739" s="31"/>
      <c r="D739" s="31"/>
      <c r="E739" s="31"/>
      <c r="F739" s="31"/>
      <c r="G739" s="31"/>
      <c r="H739" s="31">
        <v>-0.62037191919191925</v>
      </c>
      <c r="K739" s="33">
        <v>-1.0101010101010102E-2</v>
      </c>
      <c r="L739" s="33">
        <v>0</v>
      </c>
      <c r="M739" s="33">
        <v>0</v>
      </c>
      <c r="N739" s="33">
        <v>0</v>
      </c>
      <c r="O739" s="33">
        <v>0</v>
      </c>
      <c r="P739" s="33">
        <v>0</v>
      </c>
      <c r="Q739" s="33">
        <v>0</v>
      </c>
    </row>
    <row r="740" spans="1:17">
      <c r="A740" s="31"/>
      <c r="B740" s="31"/>
      <c r="C740" s="31"/>
      <c r="D740" s="31"/>
      <c r="E740" s="31"/>
      <c r="F740" s="31"/>
      <c r="G740" s="31"/>
      <c r="H740" s="31">
        <v>-0.62037191919191925</v>
      </c>
      <c r="K740" s="33">
        <v>-1.0101010101010102E-2</v>
      </c>
      <c r="L740" s="33">
        <v>0</v>
      </c>
      <c r="M740" s="33">
        <v>0</v>
      </c>
      <c r="N740" s="33">
        <v>0</v>
      </c>
      <c r="O740" s="33">
        <v>0</v>
      </c>
      <c r="P740" s="33">
        <v>0</v>
      </c>
      <c r="Q740" s="33">
        <v>0</v>
      </c>
    </row>
    <row r="741" spans="1:17">
      <c r="A741" s="31"/>
      <c r="B741" s="31"/>
      <c r="C741" s="31"/>
      <c r="D741" s="31"/>
      <c r="E741" s="31"/>
      <c r="F741" s="31"/>
      <c r="G741" s="31"/>
      <c r="H741" s="31">
        <v>-0.62037191919191925</v>
      </c>
      <c r="K741" s="33">
        <v>-1.0101010101010102E-2</v>
      </c>
      <c r="L741" s="33">
        <v>0</v>
      </c>
      <c r="M741" s="33">
        <v>0</v>
      </c>
      <c r="N741" s="33">
        <v>0</v>
      </c>
      <c r="O741" s="33">
        <v>0</v>
      </c>
      <c r="P741" s="33">
        <v>0</v>
      </c>
      <c r="Q741" s="33">
        <v>0</v>
      </c>
    </row>
    <row r="742" spans="1:17">
      <c r="A742" s="31"/>
      <c r="B742" s="31"/>
      <c r="C742" s="31"/>
      <c r="D742" s="31"/>
      <c r="E742" s="31"/>
      <c r="F742" s="31"/>
      <c r="G742" s="31"/>
      <c r="H742" s="31">
        <v>-0.62037191919191925</v>
      </c>
      <c r="K742" s="33">
        <v>-1.0101010101010102E-2</v>
      </c>
      <c r="L742" s="33">
        <v>0</v>
      </c>
      <c r="M742" s="33">
        <v>0</v>
      </c>
      <c r="N742" s="33">
        <v>0</v>
      </c>
      <c r="O742" s="33">
        <v>0</v>
      </c>
      <c r="P742" s="33">
        <v>0</v>
      </c>
      <c r="Q742" s="33">
        <v>0</v>
      </c>
    </row>
    <row r="743" spans="1:17">
      <c r="A743" s="31"/>
      <c r="B743" s="31"/>
      <c r="C743" s="31"/>
      <c r="D743" s="31"/>
      <c r="E743" s="31"/>
      <c r="F743" s="31"/>
      <c r="G743" s="31"/>
      <c r="H743" s="31">
        <v>-0.62037191919191925</v>
      </c>
      <c r="K743" s="33">
        <v>-1.0101010101010102E-2</v>
      </c>
      <c r="L743" s="33">
        <v>0</v>
      </c>
      <c r="M743" s="33">
        <v>0</v>
      </c>
      <c r="N743" s="33">
        <v>0</v>
      </c>
      <c r="O743" s="33">
        <v>0</v>
      </c>
      <c r="P743" s="33">
        <v>0</v>
      </c>
      <c r="Q743" s="33">
        <v>0</v>
      </c>
    </row>
    <row r="744" spans="1:17">
      <c r="A744" s="31"/>
      <c r="B744" s="31"/>
      <c r="C744" s="31"/>
      <c r="D744" s="31"/>
      <c r="E744" s="31"/>
      <c r="F744" s="31"/>
      <c r="G744" s="31"/>
      <c r="H744" s="31">
        <v>-0.62037191919191925</v>
      </c>
      <c r="K744" s="33">
        <v>-1.0101010101010102E-2</v>
      </c>
      <c r="L744" s="33">
        <v>0</v>
      </c>
      <c r="M744" s="33">
        <v>0</v>
      </c>
      <c r="N744" s="33">
        <v>0</v>
      </c>
      <c r="O744" s="33">
        <v>0</v>
      </c>
      <c r="P744" s="33">
        <v>0</v>
      </c>
      <c r="Q744" s="33">
        <v>0</v>
      </c>
    </row>
    <row r="745" spans="1:17">
      <c r="A745" s="31"/>
      <c r="B745" s="31"/>
      <c r="C745" s="31"/>
      <c r="D745" s="31"/>
      <c r="E745" s="31"/>
      <c r="F745" s="31"/>
      <c r="G745" s="31"/>
      <c r="H745" s="31">
        <v>-0.62037191919191925</v>
      </c>
      <c r="K745" s="33">
        <v>-1.0101010101010102E-2</v>
      </c>
      <c r="L745" s="33">
        <v>0</v>
      </c>
      <c r="M745" s="33">
        <v>0</v>
      </c>
      <c r="N745" s="33">
        <v>0</v>
      </c>
      <c r="O745" s="33">
        <v>0</v>
      </c>
      <c r="P745" s="33">
        <v>0</v>
      </c>
      <c r="Q745" s="33">
        <v>0</v>
      </c>
    </row>
    <row r="746" spans="1:17">
      <c r="A746" s="31"/>
      <c r="B746" s="31"/>
      <c r="C746" s="31"/>
      <c r="D746" s="31"/>
      <c r="E746" s="31"/>
      <c r="F746" s="31"/>
      <c r="G746" s="31"/>
      <c r="H746" s="31">
        <v>-0.62037191919191925</v>
      </c>
      <c r="K746" s="33">
        <v>-1.0101010101010102E-2</v>
      </c>
      <c r="L746" s="33">
        <v>0</v>
      </c>
      <c r="M746" s="33">
        <v>0</v>
      </c>
      <c r="N746" s="33">
        <v>0</v>
      </c>
      <c r="O746" s="33">
        <v>0</v>
      </c>
      <c r="P746" s="33">
        <v>0</v>
      </c>
      <c r="Q746" s="33">
        <v>0</v>
      </c>
    </row>
    <row r="747" spans="1:17">
      <c r="A747" s="31"/>
      <c r="B747" s="31"/>
      <c r="C747" s="31"/>
      <c r="D747" s="31"/>
      <c r="E747" s="31"/>
      <c r="F747" s="31"/>
      <c r="G747" s="31"/>
      <c r="H747" s="31">
        <v>-0.62037191919191925</v>
      </c>
      <c r="K747" s="33">
        <v>-1.0101010101010102E-2</v>
      </c>
      <c r="L747" s="33">
        <v>0</v>
      </c>
      <c r="M747" s="33">
        <v>0</v>
      </c>
      <c r="N747" s="33">
        <v>0</v>
      </c>
      <c r="O747" s="33">
        <v>0</v>
      </c>
      <c r="P747" s="33">
        <v>0</v>
      </c>
      <c r="Q747" s="33">
        <v>0</v>
      </c>
    </row>
    <row r="748" spans="1:17">
      <c r="A748" s="31"/>
      <c r="B748" s="31"/>
      <c r="C748" s="31"/>
      <c r="D748" s="31"/>
      <c r="E748" s="31"/>
      <c r="F748" s="31"/>
      <c r="G748" s="31"/>
      <c r="H748" s="31">
        <v>-0.62037191919191925</v>
      </c>
      <c r="K748" s="33">
        <v>-1.0101010101010102E-2</v>
      </c>
      <c r="L748" s="33">
        <v>0</v>
      </c>
      <c r="M748" s="33">
        <v>0</v>
      </c>
      <c r="N748" s="33">
        <v>0</v>
      </c>
      <c r="O748" s="33">
        <v>0</v>
      </c>
      <c r="P748" s="33">
        <v>0</v>
      </c>
      <c r="Q748" s="33">
        <v>0</v>
      </c>
    </row>
    <row r="749" spans="1:17">
      <c r="A749" s="31"/>
      <c r="B749" s="31"/>
      <c r="C749" s="31"/>
      <c r="D749" s="31"/>
      <c r="E749" s="31"/>
      <c r="F749" s="31"/>
      <c r="G749" s="31"/>
      <c r="H749" s="31">
        <v>-0.62037191919191925</v>
      </c>
      <c r="K749" s="33">
        <v>-1.0101010101010102E-2</v>
      </c>
      <c r="L749" s="33">
        <v>0</v>
      </c>
      <c r="M749" s="33">
        <v>0</v>
      </c>
      <c r="N749" s="33">
        <v>0</v>
      </c>
      <c r="O749" s="33">
        <v>0</v>
      </c>
      <c r="P749" s="33">
        <v>0</v>
      </c>
      <c r="Q749" s="33">
        <v>0</v>
      </c>
    </row>
    <row r="750" spans="1:17">
      <c r="A750" s="31"/>
      <c r="B750" s="31"/>
      <c r="C750" s="31"/>
      <c r="D750" s="31"/>
      <c r="E750" s="31"/>
      <c r="F750" s="31"/>
      <c r="G750" s="31"/>
      <c r="H750" s="31">
        <v>-0.62037191919191925</v>
      </c>
      <c r="K750" s="33">
        <v>-1.0101010101010102E-2</v>
      </c>
      <c r="L750" s="33">
        <v>0</v>
      </c>
      <c r="M750" s="33">
        <v>0</v>
      </c>
      <c r="N750" s="33">
        <v>0</v>
      </c>
      <c r="O750" s="33">
        <v>0</v>
      </c>
      <c r="P750" s="33">
        <v>0</v>
      </c>
      <c r="Q750" s="33">
        <v>0</v>
      </c>
    </row>
    <row r="751" spans="1:17">
      <c r="A751" s="31"/>
      <c r="B751" s="31"/>
      <c r="C751" s="31"/>
      <c r="D751" s="31"/>
      <c r="E751" s="31"/>
      <c r="F751" s="31"/>
      <c r="G751" s="31"/>
      <c r="H751" s="31">
        <v>-0.62037191919191925</v>
      </c>
      <c r="K751" s="33">
        <v>-1.0101010101010102E-2</v>
      </c>
      <c r="L751" s="33">
        <v>0</v>
      </c>
      <c r="M751" s="33">
        <v>0</v>
      </c>
      <c r="N751" s="33">
        <v>0</v>
      </c>
      <c r="O751" s="33">
        <v>0</v>
      </c>
      <c r="P751" s="33">
        <v>0</v>
      </c>
      <c r="Q751" s="33">
        <v>0</v>
      </c>
    </row>
    <row r="752" spans="1:17">
      <c r="A752" s="31"/>
      <c r="B752" s="31"/>
      <c r="C752" s="31"/>
      <c r="D752" s="31"/>
      <c r="E752" s="31"/>
      <c r="F752" s="31"/>
      <c r="G752" s="31"/>
      <c r="H752" s="31">
        <v>-0.62037191919191925</v>
      </c>
      <c r="K752" s="33">
        <v>-1.0101010101010102E-2</v>
      </c>
      <c r="L752" s="33">
        <v>0</v>
      </c>
      <c r="M752" s="33">
        <v>0</v>
      </c>
      <c r="N752" s="33">
        <v>0</v>
      </c>
      <c r="O752" s="33">
        <v>0</v>
      </c>
      <c r="P752" s="33">
        <v>0</v>
      </c>
      <c r="Q752" s="33">
        <v>0</v>
      </c>
    </row>
    <row r="753" spans="1:17">
      <c r="A753" s="31"/>
      <c r="B753" s="31"/>
      <c r="C753" s="31"/>
      <c r="D753" s="31"/>
      <c r="E753" s="31"/>
      <c r="F753" s="31"/>
      <c r="G753" s="31"/>
      <c r="H753" s="31">
        <v>-0.62037191919191925</v>
      </c>
      <c r="K753" s="33">
        <v>-1.0101010101010102E-2</v>
      </c>
      <c r="L753" s="33">
        <v>0</v>
      </c>
      <c r="M753" s="33">
        <v>0</v>
      </c>
      <c r="N753" s="33">
        <v>0</v>
      </c>
      <c r="O753" s="33">
        <v>0</v>
      </c>
      <c r="P753" s="33">
        <v>0</v>
      </c>
      <c r="Q753" s="33">
        <v>0</v>
      </c>
    </row>
    <row r="754" spans="1:17">
      <c r="A754" s="31"/>
      <c r="B754" s="31"/>
      <c r="C754" s="31"/>
      <c r="D754" s="31"/>
      <c r="E754" s="31"/>
      <c r="F754" s="31"/>
      <c r="G754" s="31"/>
      <c r="H754" s="31">
        <v>-0.62037191919191925</v>
      </c>
      <c r="K754" s="33">
        <v>-1.0101010101010102E-2</v>
      </c>
      <c r="L754" s="33">
        <v>0</v>
      </c>
      <c r="M754" s="33">
        <v>0</v>
      </c>
      <c r="N754" s="33">
        <v>0</v>
      </c>
      <c r="O754" s="33">
        <v>0</v>
      </c>
      <c r="P754" s="33">
        <v>0</v>
      </c>
      <c r="Q754" s="33">
        <v>0</v>
      </c>
    </row>
    <row r="755" spans="1:17">
      <c r="A755" s="31"/>
      <c r="B755" s="31"/>
      <c r="C755" s="31"/>
      <c r="D755" s="31"/>
      <c r="E755" s="31"/>
      <c r="F755" s="31"/>
      <c r="G755" s="31"/>
      <c r="H755" s="31">
        <v>-0.62037191919191925</v>
      </c>
      <c r="K755" s="33">
        <v>-1.0101010101010102E-2</v>
      </c>
      <c r="L755" s="33">
        <v>0</v>
      </c>
      <c r="M755" s="33">
        <v>0</v>
      </c>
      <c r="N755" s="33">
        <v>0</v>
      </c>
      <c r="O755" s="33">
        <v>0</v>
      </c>
      <c r="P755" s="33">
        <v>0</v>
      </c>
      <c r="Q755" s="33">
        <v>0</v>
      </c>
    </row>
    <row r="756" spans="1:17">
      <c r="A756" s="31"/>
      <c r="B756" s="31"/>
      <c r="C756" s="31"/>
      <c r="D756" s="31"/>
      <c r="E756" s="31"/>
      <c r="F756" s="31"/>
      <c r="G756" s="31"/>
      <c r="H756" s="31">
        <v>-0.62037191919191925</v>
      </c>
      <c r="K756" s="33">
        <v>-1.0101010101010102E-2</v>
      </c>
      <c r="L756" s="33">
        <v>0</v>
      </c>
      <c r="M756" s="33">
        <v>0</v>
      </c>
      <c r="N756" s="33">
        <v>0</v>
      </c>
      <c r="O756" s="33">
        <v>0</v>
      </c>
      <c r="P756" s="33">
        <v>0</v>
      </c>
      <c r="Q756" s="33">
        <v>0</v>
      </c>
    </row>
    <row r="757" spans="1:17">
      <c r="A757" s="31"/>
      <c r="B757" s="31"/>
      <c r="C757" s="31"/>
      <c r="D757" s="31"/>
      <c r="E757" s="31"/>
      <c r="F757" s="31"/>
      <c r="G757" s="31"/>
      <c r="H757" s="31">
        <v>-0.62037191919191925</v>
      </c>
      <c r="K757" s="33">
        <v>-1.0101010101010102E-2</v>
      </c>
      <c r="L757" s="33">
        <v>0</v>
      </c>
      <c r="M757" s="33">
        <v>0</v>
      </c>
      <c r="N757" s="33">
        <v>0</v>
      </c>
      <c r="O757" s="33">
        <v>0</v>
      </c>
      <c r="P757" s="33">
        <v>0</v>
      </c>
      <c r="Q757" s="33">
        <v>0</v>
      </c>
    </row>
    <row r="758" spans="1:17">
      <c r="A758" s="31"/>
      <c r="B758" s="31"/>
      <c r="C758" s="31"/>
      <c r="D758" s="31"/>
      <c r="E758" s="31"/>
      <c r="F758" s="31"/>
      <c r="G758" s="31"/>
      <c r="H758" s="31">
        <v>-0.62037191919191925</v>
      </c>
      <c r="K758" s="33">
        <v>-1.0101010101010102E-2</v>
      </c>
      <c r="L758" s="33">
        <v>0</v>
      </c>
      <c r="M758" s="33">
        <v>0</v>
      </c>
      <c r="N758" s="33">
        <v>0</v>
      </c>
      <c r="O758" s="33">
        <v>0</v>
      </c>
      <c r="P758" s="33">
        <v>0</v>
      </c>
      <c r="Q758" s="33">
        <v>0</v>
      </c>
    </row>
    <row r="759" spans="1:17">
      <c r="A759" s="31"/>
      <c r="B759" s="31"/>
      <c r="C759" s="31"/>
      <c r="D759" s="31"/>
      <c r="E759" s="31"/>
      <c r="F759" s="31"/>
      <c r="G759" s="31"/>
      <c r="H759" s="31">
        <v>-0.62037191919191925</v>
      </c>
      <c r="K759" s="33">
        <v>-1.0101010101010102E-2</v>
      </c>
      <c r="L759" s="33">
        <v>0</v>
      </c>
      <c r="M759" s="33">
        <v>0</v>
      </c>
      <c r="N759" s="33">
        <v>0</v>
      </c>
      <c r="O759" s="33">
        <v>0</v>
      </c>
      <c r="P759" s="33">
        <v>0</v>
      </c>
      <c r="Q759" s="33">
        <v>0</v>
      </c>
    </row>
    <row r="760" spans="1:17">
      <c r="A760" s="31"/>
      <c r="B760" s="31"/>
      <c r="C760" s="31"/>
      <c r="D760" s="31"/>
      <c r="E760" s="31"/>
      <c r="F760" s="31"/>
      <c r="G760" s="31"/>
      <c r="H760" s="31">
        <v>-0.62037191919191925</v>
      </c>
      <c r="K760" s="33">
        <v>-1.0101010101010102E-2</v>
      </c>
      <c r="L760" s="33">
        <v>0</v>
      </c>
      <c r="M760" s="33">
        <v>0</v>
      </c>
      <c r="N760" s="33">
        <v>0</v>
      </c>
      <c r="O760" s="33">
        <v>0</v>
      </c>
      <c r="P760" s="33">
        <v>0</v>
      </c>
      <c r="Q760" s="33">
        <v>0</v>
      </c>
    </row>
    <row r="761" spans="1:17">
      <c r="A761" s="31"/>
      <c r="B761" s="31"/>
      <c r="C761" s="31"/>
      <c r="D761" s="31"/>
      <c r="E761" s="31"/>
      <c r="F761" s="31"/>
      <c r="G761" s="31"/>
      <c r="H761" s="31">
        <v>-0.62037191919191925</v>
      </c>
      <c r="K761" s="33">
        <v>-1.0101010101010102E-2</v>
      </c>
      <c r="L761" s="33">
        <v>0</v>
      </c>
      <c r="M761" s="33">
        <v>0</v>
      </c>
      <c r="N761" s="33">
        <v>0</v>
      </c>
      <c r="O761" s="33">
        <v>0</v>
      </c>
      <c r="P761" s="33">
        <v>0</v>
      </c>
      <c r="Q761" s="33">
        <v>0</v>
      </c>
    </row>
    <row r="762" spans="1:17">
      <c r="A762" s="31"/>
      <c r="B762" s="31"/>
      <c r="C762" s="31"/>
      <c r="D762" s="31"/>
      <c r="E762" s="31"/>
      <c r="F762" s="31"/>
      <c r="G762" s="31"/>
      <c r="H762" s="31">
        <v>-0.62037191919191925</v>
      </c>
      <c r="K762" s="33">
        <v>-1.0101010101010102E-2</v>
      </c>
      <c r="L762" s="33">
        <v>0</v>
      </c>
      <c r="M762" s="33">
        <v>0</v>
      </c>
      <c r="N762" s="33">
        <v>0</v>
      </c>
      <c r="O762" s="33">
        <v>0</v>
      </c>
      <c r="P762" s="33">
        <v>0</v>
      </c>
      <c r="Q762" s="33">
        <v>0</v>
      </c>
    </row>
    <row r="763" spans="1:17">
      <c r="A763" s="31"/>
      <c r="B763" s="31"/>
      <c r="C763" s="31"/>
      <c r="D763" s="31"/>
      <c r="E763" s="31"/>
      <c r="F763" s="31"/>
      <c r="G763" s="31"/>
      <c r="H763" s="31">
        <v>-0.62037191919191925</v>
      </c>
      <c r="K763" s="33">
        <v>-1.0101010101010102E-2</v>
      </c>
      <c r="L763" s="33">
        <v>0</v>
      </c>
      <c r="M763" s="33">
        <v>0</v>
      </c>
      <c r="N763" s="33">
        <v>0</v>
      </c>
      <c r="O763" s="33">
        <v>0</v>
      </c>
      <c r="P763" s="33">
        <v>0</v>
      </c>
      <c r="Q763" s="33">
        <v>0</v>
      </c>
    </row>
    <row r="764" spans="1:17">
      <c r="A764" s="31"/>
      <c r="B764" s="31"/>
      <c r="C764" s="31"/>
      <c r="D764" s="31"/>
      <c r="E764" s="31"/>
      <c r="F764" s="31"/>
      <c r="G764" s="31"/>
      <c r="H764" s="31">
        <v>-0.62037191919191925</v>
      </c>
      <c r="K764" s="33">
        <v>-1.0101010101010102E-2</v>
      </c>
      <c r="L764" s="33">
        <v>0</v>
      </c>
      <c r="M764" s="33">
        <v>0</v>
      </c>
      <c r="N764" s="33">
        <v>0</v>
      </c>
      <c r="O764" s="33">
        <v>0</v>
      </c>
      <c r="P764" s="33">
        <v>0</v>
      </c>
      <c r="Q764" s="33">
        <v>0</v>
      </c>
    </row>
    <row r="765" spans="1:17">
      <c r="A765" s="31"/>
      <c r="B765" s="31"/>
      <c r="C765" s="31"/>
      <c r="D765" s="31"/>
      <c r="E765" s="31"/>
      <c r="F765" s="31"/>
      <c r="G765" s="31"/>
      <c r="H765" s="31">
        <v>-0.62037191919191925</v>
      </c>
      <c r="K765" s="33">
        <v>-1.0101010101010102E-2</v>
      </c>
      <c r="L765" s="33">
        <v>0</v>
      </c>
      <c r="M765" s="33">
        <v>0</v>
      </c>
      <c r="N765" s="33">
        <v>0</v>
      </c>
      <c r="O765" s="33">
        <v>0</v>
      </c>
      <c r="P765" s="33">
        <v>0</v>
      </c>
      <c r="Q765" s="33">
        <v>0</v>
      </c>
    </row>
    <row r="766" spans="1:17">
      <c r="A766" s="31"/>
      <c r="B766" s="31"/>
      <c r="C766" s="31"/>
      <c r="D766" s="31"/>
      <c r="E766" s="31"/>
      <c r="F766" s="31"/>
      <c r="G766" s="31"/>
      <c r="H766" s="31">
        <v>-0.62037191919191925</v>
      </c>
      <c r="K766" s="33">
        <v>-1.0101010101010102E-2</v>
      </c>
      <c r="L766" s="33">
        <v>0</v>
      </c>
      <c r="M766" s="33">
        <v>0</v>
      </c>
      <c r="N766" s="33">
        <v>0</v>
      </c>
      <c r="O766" s="33">
        <v>0</v>
      </c>
      <c r="P766" s="33">
        <v>0</v>
      </c>
      <c r="Q766" s="33">
        <v>0</v>
      </c>
    </row>
    <row r="767" spans="1:17">
      <c r="A767" s="31"/>
      <c r="B767" s="31"/>
      <c r="C767" s="31"/>
      <c r="D767" s="31"/>
      <c r="E767" s="31"/>
      <c r="F767" s="31"/>
      <c r="G767" s="31"/>
      <c r="H767" s="31">
        <v>-0.62037191919191925</v>
      </c>
      <c r="K767" s="33">
        <v>-1.0101010101010102E-2</v>
      </c>
      <c r="L767" s="33">
        <v>0</v>
      </c>
      <c r="M767" s="33">
        <v>0</v>
      </c>
      <c r="N767" s="33">
        <v>0</v>
      </c>
      <c r="O767" s="33">
        <v>0</v>
      </c>
      <c r="P767" s="33">
        <v>0</v>
      </c>
      <c r="Q767" s="33">
        <v>0</v>
      </c>
    </row>
    <row r="768" spans="1:17">
      <c r="A768" s="31"/>
      <c r="B768" s="31"/>
      <c r="C768" s="31"/>
      <c r="D768" s="31"/>
      <c r="E768" s="31"/>
      <c r="F768" s="31"/>
      <c r="G768" s="31"/>
      <c r="H768" s="31">
        <v>-0.62037191919191925</v>
      </c>
      <c r="K768" s="33">
        <v>-1.0101010101010102E-2</v>
      </c>
      <c r="L768" s="33">
        <v>0</v>
      </c>
      <c r="M768" s="33">
        <v>0</v>
      </c>
      <c r="N768" s="33">
        <v>0</v>
      </c>
      <c r="O768" s="33">
        <v>0</v>
      </c>
      <c r="P768" s="33">
        <v>0</v>
      </c>
      <c r="Q768" s="33">
        <v>0</v>
      </c>
    </row>
    <row r="769" spans="1:17">
      <c r="A769" s="31"/>
      <c r="B769" s="31"/>
      <c r="C769" s="31"/>
      <c r="D769" s="31"/>
      <c r="E769" s="31"/>
      <c r="F769" s="31"/>
      <c r="G769" s="31"/>
      <c r="H769" s="31">
        <v>-0.62037191919191925</v>
      </c>
      <c r="K769" s="33">
        <v>-1.0101010101010102E-2</v>
      </c>
      <c r="L769" s="33">
        <v>0</v>
      </c>
      <c r="M769" s="33">
        <v>0</v>
      </c>
      <c r="N769" s="33">
        <v>0</v>
      </c>
      <c r="O769" s="33">
        <v>0</v>
      </c>
      <c r="P769" s="33">
        <v>0</v>
      </c>
      <c r="Q769" s="33">
        <v>0</v>
      </c>
    </row>
    <row r="770" spans="1:17">
      <c r="A770" s="31"/>
      <c r="B770" s="31"/>
      <c r="C770" s="31"/>
      <c r="D770" s="31"/>
      <c r="E770" s="31"/>
      <c r="F770" s="31"/>
      <c r="G770" s="31"/>
      <c r="H770" s="31">
        <v>-0.62037191919191925</v>
      </c>
      <c r="K770" s="33">
        <v>-1.0101010101010102E-2</v>
      </c>
      <c r="L770" s="33">
        <v>0</v>
      </c>
      <c r="M770" s="33">
        <v>0</v>
      </c>
      <c r="N770" s="33">
        <v>0</v>
      </c>
      <c r="O770" s="33">
        <v>0</v>
      </c>
      <c r="P770" s="33">
        <v>0</v>
      </c>
      <c r="Q770" s="33">
        <v>0</v>
      </c>
    </row>
    <row r="771" spans="1:17">
      <c r="A771" s="31"/>
      <c r="B771" s="31"/>
      <c r="C771" s="31"/>
      <c r="D771" s="31"/>
      <c r="E771" s="31"/>
      <c r="F771" s="31"/>
      <c r="G771" s="31"/>
      <c r="H771" s="31">
        <v>-0.62037191919191925</v>
      </c>
      <c r="K771" s="33">
        <v>-1.0101010101010102E-2</v>
      </c>
      <c r="L771" s="33">
        <v>0</v>
      </c>
      <c r="M771" s="33">
        <v>0</v>
      </c>
      <c r="N771" s="33">
        <v>0</v>
      </c>
      <c r="O771" s="33">
        <v>0</v>
      </c>
      <c r="P771" s="33">
        <v>0</v>
      </c>
      <c r="Q771" s="33">
        <v>0</v>
      </c>
    </row>
    <row r="772" spans="1:17">
      <c r="A772" s="31"/>
      <c r="B772" s="31"/>
      <c r="C772" s="31"/>
      <c r="D772" s="31"/>
      <c r="E772" s="31"/>
      <c r="F772" s="31"/>
      <c r="G772" s="31"/>
      <c r="H772" s="31">
        <v>-0.62037191919191925</v>
      </c>
      <c r="K772" s="33">
        <v>-1.0101010101010102E-2</v>
      </c>
      <c r="L772" s="33">
        <v>0</v>
      </c>
      <c r="M772" s="33">
        <v>0</v>
      </c>
      <c r="N772" s="33">
        <v>0</v>
      </c>
      <c r="O772" s="33">
        <v>0</v>
      </c>
      <c r="P772" s="33">
        <v>0</v>
      </c>
      <c r="Q772" s="33">
        <v>0</v>
      </c>
    </row>
    <row r="773" spans="1:17">
      <c r="A773" s="31"/>
      <c r="B773" s="31"/>
      <c r="C773" s="31"/>
      <c r="D773" s="31"/>
      <c r="E773" s="31"/>
      <c r="F773" s="31"/>
      <c r="G773" s="31"/>
      <c r="H773" s="31">
        <v>-0.62037191919191925</v>
      </c>
      <c r="K773" s="33">
        <v>-1.0101010101010102E-2</v>
      </c>
      <c r="L773" s="33">
        <v>0</v>
      </c>
      <c r="M773" s="33">
        <v>0</v>
      </c>
      <c r="N773" s="33">
        <v>0</v>
      </c>
      <c r="O773" s="33">
        <v>0</v>
      </c>
      <c r="P773" s="33">
        <v>0</v>
      </c>
      <c r="Q773" s="33">
        <v>0</v>
      </c>
    </row>
    <row r="774" spans="1:17">
      <c r="A774" s="31"/>
      <c r="B774" s="31"/>
      <c r="C774" s="31"/>
      <c r="D774" s="31"/>
      <c r="E774" s="31"/>
      <c r="F774" s="31"/>
      <c r="G774" s="31"/>
      <c r="H774" s="31">
        <v>-0.62037191919191925</v>
      </c>
      <c r="K774" s="33">
        <v>-1.0101010101010102E-2</v>
      </c>
      <c r="L774" s="33">
        <v>0</v>
      </c>
      <c r="M774" s="33">
        <v>0</v>
      </c>
      <c r="N774" s="33">
        <v>0</v>
      </c>
      <c r="O774" s="33">
        <v>0</v>
      </c>
      <c r="P774" s="33">
        <v>0</v>
      </c>
      <c r="Q774" s="33">
        <v>0</v>
      </c>
    </row>
    <row r="775" spans="1:17">
      <c r="A775" s="31"/>
      <c r="B775" s="31"/>
      <c r="C775" s="31"/>
      <c r="D775" s="31"/>
      <c r="E775" s="31"/>
      <c r="F775" s="31"/>
      <c r="G775" s="31"/>
      <c r="H775" s="31">
        <v>-0.62037191919191925</v>
      </c>
      <c r="K775" s="33">
        <v>-1.0101010101010102E-2</v>
      </c>
      <c r="L775" s="33">
        <v>0</v>
      </c>
      <c r="M775" s="33">
        <v>0</v>
      </c>
      <c r="N775" s="33">
        <v>0</v>
      </c>
      <c r="O775" s="33">
        <v>0</v>
      </c>
      <c r="P775" s="33">
        <v>0</v>
      </c>
      <c r="Q775" s="33">
        <v>0</v>
      </c>
    </row>
    <row r="776" spans="1:17">
      <c r="A776" s="31"/>
      <c r="B776" s="31"/>
      <c r="C776" s="31"/>
      <c r="D776" s="31"/>
      <c r="E776" s="31"/>
      <c r="F776" s="31"/>
      <c r="G776" s="31"/>
      <c r="H776" s="31">
        <v>-0.62037191919191925</v>
      </c>
      <c r="K776" s="33">
        <v>-1.0101010101010102E-2</v>
      </c>
      <c r="L776" s="33">
        <v>0</v>
      </c>
      <c r="M776" s="33">
        <v>0</v>
      </c>
      <c r="N776" s="33">
        <v>0</v>
      </c>
      <c r="O776" s="33">
        <v>0</v>
      </c>
      <c r="P776" s="33">
        <v>0</v>
      </c>
      <c r="Q776" s="33">
        <v>0</v>
      </c>
    </row>
    <row r="777" spans="1:17">
      <c r="A777" s="31"/>
      <c r="B777" s="31"/>
      <c r="C777" s="31"/>
      <c r="D777" s="31"/>
      <c r="E777" s="31"/>
      <c r="F777" s="31"/>
      <c r="G777" s="31"/>
      <c r="H777" s="31">
        <v>-0.62037191919191925</v>
      </c>
      <c r="K777" s="33">
        <v>-1.0101010101010102E-2</v>
      </c>
      <c r="L777" s="33">
        <v>0</v>
      </c>
      <c r="M777" s="33">
        <v>0</v>
      </c>
      <c r="N777" s="33">
        <v>0</v>
      </c>
      <c r="O777" s="33">
        <v>0</v>
      </c>
      <c r="P777" s="33">
        <v>0</v>
      </c>
      <c r="Q777" s="33">
        <v>0</v>
      </c>
    </row>
    <row r="778" spans="1:17">
      <c r="A778" s="31"/>
      <c r="B778" s="31"/>
      <c r="C778" s="31"/>
      <c r="D778" s="31"/>
      <c r="E778" s="31"/>
      <c r="F778" s="31"/>
      <c r="G778" s="31"/>
      <c r="H778" s="31">
        <v>-0.62037191919191925</v>
      </c>
      <c r="K778" s="33">
        <v>-1.0101010101010102E-2</v>
      </c>
      <c r="L778" s="33">
        <v>0</v>
      </c>
      <c r="M778" s="33">
        <v>0</v>
      </c>
      <c r="N778" s="33">
        <v>0</v>
      </c>
      <c r="O778" s="33">
        <v>0</v>
      </c>
      <c r="P778" s="33">
        <v>0</v>
      </c>
      <c r="Q778" s="33">
        <v>0</v>
      </c>
    </row>
    <row r="779" spans="1:17">
      <c r="A779" s="31"/>
      <c r="B779" s="31"/>
      <c r="C779" s="31"/>
      <c r="D779" s="31"/>
      <c r="E779" s="31"/>
      <c r="F779" s="31"/>
      <c r="G779" s="31"/>
      <c r="H779" s="31">
        <v>-0.62037191919191925</v>
      </c>
      <c r="K779" s="33">
        <v>-1.0101010101010102E-2</v>
      </c>
      <c r="L779" s="33">
        <v>0</v>
      </c>
      <c r="M779" s="33">
        <v>0</v>
      </c>
      <c r="N779" s="33">
        <v>0</v>
      </c>
      <c r="O779" s="33">
        <v>0</v>
      </c>
      <c r="P779" s="33">
        <v>0</v>
      </c>
      <c r="Q779" s="33">
        <v>0</v>
      </c>
    </row>
    <row r="780" spans="1:17">
      <c r="A780" s="31"/>
      <c r="B780" s="31"/>
      <c r="C780" s="31"/>
      <c r="D780" s="31"/>
      <c r="E780" s="31"/>
      <c r="F780" s="31"/>
      <c r="G780" s="31"/>
      <c r="H780" s="31">
        <v>-0.62037191919191925</v>
      </c>
      <c r="K780" s="33">
        <v>-1.0101010101010102E-2</v>
      </c>
      <c r="L780" s="33">
        <v>0</v>
      </c>
      <c r="M780" s="33">
        <v>0</v>
      </c>
      <c r="N780" s="33">
        <v>0</v>
      </c>
      <c r="O780" s="33">
        <v>0</v>
      </c>
      <c r="P780" s="33">
        <v>0</v>
      </c>
      <c r="Q780" s="33">
        <v>0</v>
      </c>
    </row>
    <row r="781" spans="1:17">
      <c r="A781" s="31"/>
      <c r="B781" s="31"/>
      <c r="C781" s="31"/>
      <c r="D781" s="31"/>
      <c r="E781" s="31"/>
      <c r="F781" s="31"/>
      <c r="G781" s="31"/>
      <c r="H781" s="31">
        <v>-0.62037191919191925</v>
      </c>
      <c r="K781" s="33">
        <v>-1.0101010101010102E-2</v>
      </c>
      <c r="L781" s="33">
        <v>0</v>
      </c>
      <c r="M781" s="33">
        <v>0</v>
      </c>
      <c r="N781" s="33">
        <v>0</v>
      </c>
      <c r="O781" s="33">
        <v>0</v>
      </c>
      <c r="P781" s="33">
        <v>0</v>
      </c>
      <c r="Q781" s="33">
        <v>0</v>
      </c>
    </row>
    <row r="782" spans="1:17">
      <c r="A782" s="31"/>
      <c r="B782" s="31"/>
      <c r="C782" s="31"/>
      <c r="D782" s="31"/>
      <c r="E782" s="31"/>
      <c r="F782" s="31"/>
      <c r="G782" s="31"/>
      <c r="H782" s="31">
        <v>-0.62037191919191925</v>
      </c>
      <c r="K782" s="33">
        <v>-1.0101010101010102E-2</v>
      </c>
      <c r="L782" s="33">
        <v>0</v>
      </c>
      <c r="M782" s="33">
        <v>0</v>
      </c>
      <c r="N782" s="33">
        <v>0</v>
      </c>
      <c r="O782" s="33">
        <v>0</v>
      </c>
      <c r="P782" s="33">
        <v>0</v>
      </c>
      <c r="Q782" s="33">
        <v>0</v>
      </c>
    </row>
    <row r="783" spans="1:17">
      <c r="A783" s="31"/>
      <c r="B783" s="31"/>
      <c r="C783" s="31"/>
      <c r="D783" s="31"/>
      <c r="E783" s="31"/>
      <c r="F783" s="31"/>
      <c r="G783" s="31"/>
      <c r="H783" s="31">
        <v>-0.62037191919191925</v>
      </c>
      <c r="K783" s="33">
        <v>-1.0101010101010102E-2</v>
      </c>
      <c r="L783" s="33">
        <v>0</v>
      </c>
      <c r="M783" s="33">
        <v>0</v>
      </c>
      <c r="N783" s="33">
        <v>0</v>
      </c>
      <c r="O783" s="33">
        <v>0</v>
      </c>
      <c r="P783" s="33">
        <v>0</v>
      </c>
      <c r="Q783" s="33">
        <v>0</v>
      </c>
    </row>
    <row r="784" spans="1:17">
      <c r="A784" s="31"/>
      <c r="B784" s="31"/>
      <c r="C784" s="31"/>
      <c r="D784" s="31"/>
      <c r="E784" s="31"/>
      <c r="F784" s="31"/>
      <c r="G784" s="31"/>
      <c r="H784" s="31">
        <v>-0.62037191919191925</v>
      </c>
      <c r="K784" s="33">
        <v>-1.0101010101010102E-2</v>
      </c>
      <c r="L784" s="33">
        <v>0</v>
      </c>
      <c r="M784" s="33">
        <v>0</v>
      </c>
      <c r="N784" s="33">
        <v>0</v>
      </c>
      <c r="O784" s="33">
        <v>0</v>
      </c>
      <c r="P784" s="33">
        <v>0</v>
      </c>
      <c r="Q784" s="33">
        <v>0</v>
      </c>
    </row>
    <row r="785" spans="1:17">
      <c r="A785" s="31"/>
      <c r="B785" s="31"/>
      <c r="C785" s="31"/>
      <c r="D785" s="31"/>
      <c r="E785" s="31"/>
      <c r="F785" s="31"/>
      <c r="G785" s="31"/>
      <c r="H785" s="31">
        <v>-0.62037191919191925</v>
      </c>
      <c r="K785" s="33">
        <v>-1.0101010101010102E-2</v>
      </c>
      <c r="L785" s="33">
        <v>0</v>
      </c>
      <c r="M785" s="33">
        <v>0</v>
      </c>
      <c r="N785" s="33">
        <v>0</v>
      </c>
      <c r="O785" s="33">
        <v>0</v>
      </c>
      <c r="P785" s="33">
        <v>0</v>
      </c>
      <c r="Q785" s="33">
        <v>0</v>
      </c>
    </row>
    <row r="786" spans="1:17">
      <c r="A786" s="31"/>
      <c r="B786" s="31"/>
      <c r="C786" s="31"/>
      <c r="D786" s="31"/>
      <c r="E786" s="31"/>
      <c r="F786" s="31"/>
      <c r="G786" s="31"/>
      <c r="H786" s="31">
        <v>-0.62037191919191925</v>
      </c>
      <c r="K786" s="33">
        <v>-1.0101010101010102E-2</v>
      </c>
      <c r="L786" s="33">
        <v>0</v>
      </c>
      <c r="M786" s="33">
        <v>0</v>
      </c>
      <c r="N786" s="33">
        <v>0</v>
      </c>
      <c r="O786" s="33">
        <v>0</v>
      </c>
      <c r="P786" s="33">
        <v>0</v>
      </c>
      <c r="Q786" s="33">
        <v>0</v>
      </c>
    </row>
    <row r="787" spans="1:17">
      <c r="A787" s="31"/>
      <c r="B787" s="31"/>
      <c r="C787" s="31"/>
      <c r="D787" s="31"/>
      <c r="E787" s="31"/>
      <c r="F787" s="31"/>
      <c r="G787" s="31"/>
      <c r="H787" s="31">
        <v>-0.62037191919191925</v>
      </c>
      <c r="K787" s="33">
        <v>-1.0101010101010102E-2</v>
      </c>
      <c r="L787" s="33">
        <v>0</v>
      </c>
      <c r="M787" s="33">
        <v>0</v>
      </c>
      <c r="N787" s="33">
        <v>0</v>
      </c>
      <c r="O787" s="33">
        <v>0</v>
      </c>
      <c r="P787" s="33">
        <v>0</v>
      </c>
      <c r="Q787" s="33">
        <v>0</v>
      </c>
    </row>
    <row r="788" spans="1:17">
      <c r="A788" s="31"/>
      <c r="B788" s="31"/>
      <c r="C788" s="31"/>
      <c r="D788" s="31"/>
      <c r="E788" s="31"/>
      <c r="F788" s="31"/>
      <c r="G788" s="31"/>
      <c r="H788" s="31">
        <v>-0.62037191919191925</v>
      </c>
      <c r="K788" s="33">
        <v>-1.0101010101010102E-2</v>
      </c>
      <c r="L788" s="33">
        <v>0</v>
      </c>
      <c r="M788" s="33">
        <v>0</v>
      </c>
      <c r="N788" s="33">
        <v>0</v>
      </c>
      <c r="O788" s="33">
        <v>0</v>
      </c>
      <c r="P788" s="33">
        <v>0</v>
      </c>
      <c r="Q788" s="33">
        <v>0</v>
      </c>
    </row>
    <row r="789" spans="1:17">
      <c r="A789" s="31"/>
      <c r="B789" s="31"/>
      <c r="C789" s="31"/>
      <c r="D789" s="31"/>
      <c r="E789" s="31"/>
      <c r="F789" s="31"/>
      <c r="G789" s="31"/>
      <c r="H789" s="31">
        <v>-0.62037191919191925</v>
      </c>
      <c r="K789" s="33">
        <v>-1.0101010101010102E-2</v>
      </c>
      <c r="L789" s="33">
        <v>0</v>
      </c>
      <c r="M789" s="33">
        <v>0</v>
      </c>
      <c r="N789" s="33">
        <v>0</v>
      </c>
      <c r="O789" s="33">
        <v>0</v>
      </c>
      <c r="P789" s="33">
        <v>0</v>
      </c>
      <c r="Q789" s="33">
        <v>0</v>
      </c>
    </row>
    <row r="790" spans="1:17">
      <c r="A790" s="31"/>
      <c r="B790" s="31"/>
      <c r="C790" s="31"/>
      <c r="D790" s="31"/>
      <c r="E790" s="31"/>
      <c r="F790" s="31"/>
      <c r="G790" s="31"/>
      <c r="H790" s="31">
        <v>-0.62037191919191925</v>
      </c>
      <c r="K790" s="33">
        <v>-1.0101010101010102E-2</v>
      </c>
      <c r="L790" s="33">
        <v>0</v>
      </c>
      <c r="M790" s="33">
        <v>0</v>
      </c>
      <c r="N790" s="33">
        <v>0</v>
      </c>
      <c r="O790" s="33">
        <v>0</v>
      </c>
      <c r="P790" s="33">
        <v>0</v>
      </c>
      <c r="Q790" s="33">
        <v>0</v>
      </c>
    </row>
    <row r="791" spans="1:17">
      <c r="A791" s="31"/>
      <c r="B791" s="31"/>
      <c r="C791" s="31"/>
      <c r="D791" s="31"/>
      <c r="E791" s="31"/>
      <c r="F791" s="31"/>
      <c r="G791" s="31"/>
      <c r="H791" s="31">
        <v>-0.62037191919191925</v>
      </c>
      <c r="K791" s="33">
        <v>-1.0101010101010102E-2</v>
      </c>
      <c r="L791" s="33">
        <v>0</v>
      </c>
      <c r="M791" s="33">
        <v>0</v>
      </c>
      <c r="N791" s="33">
        <v>0</v>
      </c>
      <c r="O791" s="33">
        <v>0</v>
      </c>
      <c r="P791" s="33">
        <v>0</v>
      </c>
      <c r="Q791" s="33">
        <v>0</v>
      </c>
    </row>
    <row r="792" spans="1:17">
      <c r="A792" s="31"/>
      <c r="B792" s="31"/>
      <c r="C792" s="31"/>
      <c r="D792" s="31"/>
      <c r="E792" s="31"/>
      <c r="F792" s="31"/>
      <c r="G792" s="31"/>
      <c r="H792" s="31">
        <v>-0.62037191919191925</v>
      </c>
      <c r="K792" s="33">
        <v>-1.0101010101010102E-2</v>
      </c>
      <c r="L792" s="33">
        <v>0</v>
      </c>
      <c r="M792" s="33">
        <v>0</v>
      </c>
      <c r="N792" s="33">
        <v>0</v>
      </c>
      <c r="O792" s="33">
        <v>0</v>
      </c>
      <c r="P792" s="33">
        <v>0</v>
      </c>
      <c r="Q792" s="33">
        <v>0</v>
      </c>
    </row>
    <row r="793" spans="1:17">
      <c r="A793" s="31"/>
      <c r="B793" s="31"/>
      <c r="C793" s="31"/>
      <c r="D793" s="31"/>
      <c r="E793" s="31"/>
      <c r="F793" s="31"/>
      <c r="G793" s="31"/>
      <c r="H793" s="31">
        <v>-0.62037191919191925</v>
      </c>
      <c r="K793" s="33">
        <v>-1.0101010101010102E-2</v>
      </c>
      <c r="L793" s="33">
        <v>0</v>
      </c>
      <c r="M793" s="33">
        <v>0</v>
      </c>
      <c r="N793" s="33">
        <v>0</v>
      </c>
      <c r="O793" s="33">
        <v>0</v>
      </c>
      <c r="P793" s="33">
        <v>0</v>
      </c>
      <c r="Q793" s="33">
        <v>0</v>
      </c>
    </row>
    <row r="794" spans="1:17">
      <c r="A794" s="31"/>
      <c r="B794" s="31"/>
      <c r="C794" s="31"/>
      <c r="D794" s="31"/>
      <c r="E794" s="31"/>
      <c r="F794" s="31"/>
      <c r="G794" s="31"/>
      <c r="H794" s="31">
        <v>-0.62037191919191925</v>
      </c>
      <c r="K794" s="33">
        <v>-1.0101010101010102E-2</v>
      </c>
      <c r="L794" s="33">
        <v>0</v>
      </c>
      <c r="M794" s="33">
        <v>0</v>
      </c>
      <c r="N794" s="33">
        <v>0</v>
      </c>
      <c r="O794" s="33">
        <v>0</v>
      </c>
      <c r="P794" s="33">
        <v>0</v>
      </c>
      <c r="Q794" s="33">
        <v>0</v>
      </c>
    </row>
    <row r="795" spans="1:17">
      <c r="A795" s="31"/>
      <c r="B795" s="31"/>
      <c r="C795" s="31"/>
      <c r="D795" s="31"/>
      <c r="E795" s="31"/>
      <c r="F795" s="31"/>
      <c r="G795" s="31"/>
      <c r="H795" s="31">
        <v>-0.62037191919191925</v>
      </c>
      <c r="K795" s="33">
        <v>-1.0101010101010102E-2</v>
      </c>
      <c r="L795" s="33">
        <v>0</v>
      </c>
      <c r="M795" s="33">
        <v>0</v>
      </c>
      <c r="N795" s="33">
        <v>0</v>
      </c>
      <c r="O795" s="33">
        <v>0</v>
      </c>
      <c r="P795" s="33">
        <v>0</v>
      </c>
      <c r="Q795" s="33">
        <v>0</v>
      </c>
    </row>
    <row r="796" spans="1:17">
      <c r="A796" s="31"/>
      <c r="B796" s="31"/>
      <c r="C796" s="31"/>
      <c r="D796" s="31"/>
      <c r="E796" s="31"/>
      <c r="F796" s="31"/>
      <c r="G796" s="31"/>
      <c r="H796" s="31">
        <v>-0.62037191919191925</v>
      </c>
      <c r="K796" s="33">
        <v>-1.0101010101010102E-2</v>
      </c>
      <c r="L796" s="33">
        <v>0</v>
      </c>
      <c r="M796" s="33">
        <v>0</v>
      </c>
      <c r="N796" s="33">
        <v>0</v>
      </c>
      <c r="O796" s="33">
        <v>0</v>
      </c>
      <c r="P796" s="33">
        <v>0</v>
      </c>
      <c r="Q796" s="33">
        <v>0</v>
      </c>
    </row>
    <row r="797" spans="1:17">
      <c r="A797" s="31"/>
      <c r="B797" s="31"/>
      <c r="C797" s="31"/>
      <c r="D797" s="31"/>
      <c r="E797" s="31"/>
      <c r="F797" s="31"/>
      <c r="G797" s="31"/>
      <c r="H797" s="31">
        <v>-0.62037191919191925</v>
      </c>
      <c r="K797" s="33">
        <v>-1.0101010101010102E-2</v>
      </c>
      <c r="L797" s="33">
        <v>0</v>
      </c>
      <c r="M797" s="33">
        <v>0</v>
      </c>
      <c r="N797" s="33">
        <v>0</v>
      </c>
      <c r="O797" s="33">
        <v>0</v>
      </c>
      <c r="P797" s="33">
        <v>0</v>
      </c>
      <c r="Q797" s="33">
        <v>0</v>
      </c>
    </row>
    <row r="798" spans="1:17">
      <c r="A798" s="31"/>
      <c r="B798" s="31"/>
      <c r="C798" s="31"/>
      <c r="D798" s="31"/>
      <c r="E798" s="31"/>
      <c r="F798" s="31"/>
      <c r="G798" s="31"/>
      <c r="H798" s="31">
        <v>-0.62037191919191925</v>
      </c>
      <c r="K798" s="33">
        <v>-1.0101010101010102E-2</v>
      </c>
      <c r="L798" s="33">
        <v>0</v>
      </c>
      <c r="M798" s="33">
        <v>0</v>
      </c>
      <c r="N798" s="33">
        <v>0</v>
      </c>
      <c r="O798" s="33">
        <v>0</v>
      </c>
      <c r="P798" s="33">
        <v>0</v>
      </c>
      <c r="Q798" s="33">
        <v>0</v>
      </c>
    </row>
    <row r="799" spans="1:17">
      <c r="A799" s="31"/>
      <c r="B799" s="31"/>
      <c r="C799" s="31"/>
      <c r="D799" s="31"/>
      <c r="E799" s="31"/>
      <c r="F799" s="31"/>
      <c r="G799" s="31"/>
      <c r="H799" s="31">
        <v>-0.62037191919191925</v>
      </c>
      <c r="K799" s="33">
        <v>-1.0101010101010102E-2</v>
      </c>
      <c r="L799" s="33">
        <v>0</v>
      </c>
      <c r="M799" s="33">
        <v>0</v>
      </c>
      <c r="N799" s="33">
        <v>0</v>
      </c>
      <c r="O799" s="33">
        <v>0</v>
      </c>
      <c r="P799" s="33">
        <v>0</v>
      </c>
      <c r="Q799" s="33">
        <v>0</v>
      </c>
    </row>
    <row r="800" spans="1:17">
      <c r="A800" s="31"/>
      <c r="B800" s="31"/>
      <c r="C800" s="31"/>
      <c r="D800" s="31"/>
      <c r="E800" s="31"/>
      <c r="F800" s="31"/>
      <c r="G800" s="31"/>
      <c r="H800" s="31">
        <v>-0.62037191919191925</v>
      </c>
      <c r="K800" s="33">
        <v>-1.0101010101010102E-2</v>
      </c>
      <c r="L800" s="33">
        <v>0</v>
      </c>
      <c r="M800" s="33">
        <v>0</v>
      </c>
      <c r="N800" s="33">
        <v>0</v>
      </c>
      <c r="O800" s="33">
        <v>0</v>
      </c>
      <c r="P800" s="33">
        <v>0</v>
      </c>
      <c r="Q800" s="33">
        <v>0</v>
      </c>
    </row>
    <row r="801" spans="1:17">
      <c r="A801" s="31"/>
      <c r="B801" s="31"/>
      <c r="C801" s="31"/>
      <c r="D801" s="31"/>
      <c r="E801" s="31"/>
      <c r="F801" s="31"/>
      <c r="G801" s="31"/>
      <c r="H801" s="31">
        <v>-0.62037191919191925</v>
      </c>
      <c r="K801" s="33">
        <v>-1.0101010101010102E-2</v>
      </c>
      <c r="L801" s="33">
        <v>0</v>
      </c>
      <c r="M801" s="33">
        <v>0</v>
      </c>
      <c r="N801" s="33">
        <v>0</v>
      </c>
      <c r="O801" s="33">
        <v>0</v>
      </c>
      <c r="P801" s="33">
        <v>0</v>
      </c>
      <c r="Q801" s="33">
        <v>0</v>
      </c>
    </row>
    <row r="802" spans="1:17">
      <c r="A802" s="31"/>
      <c r="B802" s="31"/>
      <c r="C802" s="31"/>
      <c r="D802" s="31"/>
      <c r="E802" s="31"/>
      <c r="F802" s="31"/>
      <c r="G802" s="31"/>
      <c r="H802" s="31">
        <v>-0.62037191919191925</v>
      </c>
      <c r="K802" s="33">
        <v>-1.0101010101010102E-2</v>
      </c>
      <c r="L802" s="33">
        <v>0</v>
      </c>
      <c r="M802" s="33">
        <v>0</v>
      </c>
      <c r="N802" s="33">
        <v>0</v>
      </c>
      <c r="O802" s="33">
        <v>0</v>
      </c>
      <c r="P802" s="33">
        <v>0</v>
      </c>
      <c r="Q802" s="33">
        <v>0</v>
      </c>
    </row>
    <row r="803" spans="1:17">
      <c r="A803" s="31"/>
      <c r="B803" s="31"/>
      <c r="C803" s="31"/>
      <c r="D803" s="31"/>
      <c r="E803" s="31"/>
      <c r="F803" s="31"/>
      <c r="G803" s="31"/>
      <c r="H803" s="31">
        <v>-0.62037191919191925</v>
      </c>
      <c r="K803" s="33">
        <v>-1.0101010101010102E-2</v>
      </c>
      <c r="L803" s="33">
        <v>0</v>
      </c>
      <c r="M803" s="33">
        <v>0</v>
      </c>
      <c r="N803" s="33">
        <v>0</v>
      </c>
      <c r="O803" s="33">
        <v>0</v>
      </c>
      <c r="P803" s="33">
        <v>0</v>
      </c>
      <c r="Q803" s="33">
        <v>0</v>
      </c>
    </row>
    <row r="804" spans="1:17">
      <c r="A804" s="31"/>
      <c r="B804" s="31"/>
      <c r="C804" s="31"/>
      <c r="D804" s="31"/>
      <c r="E804" s="31"/>
      <c r="F804" s="31"/>
      <c r="G804" s="31"/>
      <c r="H804" s="31">
        <v>-0.62037191919191925</v>
      </c>
      <c r="K804" s="33">
        <v>-1.0101010101010102E-2</v>
      </c>
      <c r="L804" s="33">
        <v>0</v>
      </c>
      <c r="M804" s="33">
        <v>0</v>
      </c>
      <c r="N804" s="33">
        <v>0</v>
      </c>
      <c r="O804" s="33">
        <v>0</v>
      </c>
      <c r="P804" s="33">
        <v>0</v>
      </c>
      <c r="Q804" s="33">
        <v>0</v>
      </c>
    </row>
    <row r="805" spans="1:17">
      <c r="A805" s="31"/>
      <c r="B805" s="31"/>
      <c r="C805" s="31"/>
      <c r="D805" s="31"/>
      <c r="E805" s="31"/>
      <c r="F805" s="31"/>
      <c r="G805" s="31"/>
      <c r="H805" s="31">
        <v>-0.62037191919191925</v>
      </c>
      <c r="K805" s="33">
        <v>-1.0101010101010102E-2</v>
      </c>
      <c r="L805" s="33">
        <v>0</v>
      </c>
      <c r="M805" s="33">
        <v>0</v>
      </c>
      <c r="N805" s="33">
        <v>0</v>
      </c>
      <c r="O805" s="33">
        <v>0</v>
      </c>
      <c r="P805" s="33">
        <v>0</v>
      </c>
      <c r="Q805" s="33">
        <v>0</v>
      </c>
    </row>
    <row r="806" spans="1:17">
      <c r="A806" s="31"/>
      <c r="B806" s="31"/>
      <c r="C806" s="31"/>
      <c r="D806" s="31"/>
      <c r="E806" s="31"/>
      <c r="F806" s="31"/>
      <c r="G806" s="31"/>
      <c r="H806" s="31">
        <v>-0.62037191919191925</v>
      </c>
      <c r="K806" s="33">
        <v>-1.0101010101010102E-2</v>
      </c>
      <c r="L806" s="33">
        <v>0</v>
      </c>
      <c r="M806" s="33">
        <v>0</v>
      </c>
      <c r="N806" s="33">
        <v>0</v>
      </c>
      <c r="O806" s="33">
        <v>0</v>
      </c>
      <c r="P806" s="33">
        <v>0</v>
      </c>
      <c r="Q806" s="33">
        <v>0</v>
      </c>
    </row>
    <row r="807" spans="1:17">
      <c r="A807" s="31"/>
      <c r="B807" s="31"/>
      <c r="C807" s="31"/>
      <c r="D807" s="31"/>
      <c r="E807" s="31"/>
      <c r="F807" s="31"/>
      <c r="G807" s="31"/>
      <c r="H807" s="31">
        <v>-0.62037191919191925</v>
      </c>
      <c r="K807" s="33">
        <v>-1.0101010101010102E-2</v>
      </c>
      <c r="L807" s="33">
        <v>0</v>
      </c>
      <c r="M807" s="33">
        <v>0</v>
      </c>
      <c r="N807" s="33">
        <v>0</v>
      </c>
      <c r="O807" s="33">
        <v>0</v>
      </c>
      <c r="P807" s="33">
        <v>0</v>
      </c>
      <c r="Q807" s="33">
        <v>0</v>
      </c>
    </row>
    <row r="808" spans="1:17">
      <c r="A808" s="31"/>
      <c r="B808" s="31"/>
      <c r="C808" s="31"/>
      <c r="D808" s="31"/>
      <c r="E808" s="31"/>
      <c r="F808" s="31"/>
      <c r="G808" s="31"/>
      <c r="H808" s="31">
        <v>-0.62037191919191925</v>
      </c>
      <c r="K808" s="33">
        <v>-1.0101010101010102E-2</v>
      </c>
      <c r="L808" s="33">
        <v>0</v>
      </c>
      <c r="M808" s="33">
        <v>0</v>
      </c>
      <c r="N808" s="33">
        <v>0</v>
      </c>
      <c r="O808" s="33">
        <v>0</v>
      </c>
      <c r="P808" s="33">
        <v>0</v>
      </c>
      <c r="Q808" s="33">
        <v>0</v>
      </c>
    </row>
    <row r="809" spans="1:17">
      <c r="A809" s="31"/>
      <c r="B809" s="31"/>
      <c r="C809" s="31"/>
      <c r="D809" s="31"/>
      <c r="E809" s="31"/>
      <c r="F809" s="31"/>
      <c r="G809" s="31"/>
      <c r="H809" s="31">
        <v>-0.62037191919191925</v>
      </c>
      <c r="K809" s="33">
        <v>-1.0101010101010102E-2</v>
      </c>
      <c r="L809" s="33">
        <v>0</v>
      </c>
      <c r="M809" s="33">
        <v>0</v>
      </c>
      <c r="N809" s="33">
        <v>0</v>
      </c>
      <c r="O809" s="33">
        <v>0</v>
      </c>
      <c r="P809" s="33">
        <v>0</v>
      </c>
      <c r="Q809" s="33">
        <v>0</v>
      </c>
    </row>
    <row r="810" spans="1:17">
      <c r="A810" s="31"/>
      <c r="B810" s="31"/>
      <c r="C810" s="31"/>
      <c r="D810" s="31"/>
      <c r="E810" s="31"/>
      <c r="F810" s="31"/>
      <c r="G810" s="31"/>
      <c r="H810" s="31">
        <v>-0.62037191919191925</v>
      </c>
      <c r="K810" s="33">
        <v>-1.0101010101010102E-2</v>
      </c>
      <c r="L810" s="33">
        <v>0</v>
      </c>
      <c r="M810" s="33">
        <v>0</v>
      </c>
      <c r="N810" s="33">
        <v>0</v>
      </c>
      <c r="O810" s="33">
        <v>0</v>
      </c>
      <c r="P810" s="33">
        <v>0</v>
      </c>
      <c r="Q810" s="33">
        <v>0</v>
      </c>
    </row>
    <row r="811" spans="1:17">
      <c r="A811" s="31"/>
      <c r="B811" s="31"/>
      <c r="C811" s="31"/>
      <c r="D811" s="31"/>
      <c r="E811" s="31"/>
      <c r="F811" s="31"/>
      <c r="G811" s="31"/>
      <c r="H811" s="31">
        <v>-0.62037191919191925</v>
      </c>
      <c r="K811" s="33">
        <v>-1.0101010101010102E-2</v>
      </c>
      <c r="L811" s="33">
        <v>0</v>
      </c>
      <c r="M811" s="33">
        <v>0</v>
      </c>
      <c r="N811" s="33">
        <v>0</v>
      </c>
      <c r="O811" s="33">
        <v>0</v>
      </c>
      <c r="P811" s="33">
        <v>0</v>
      </c>
      <c r="Q811" s="33">
        <v>0</v>
      </c>
    </row>
    <row r="812" spans="1:17">
      <c r="A812" s="31"/>
      <c r="B812" s="31"/>
      <c r="C812" s="31"/>
      <c r="D812" s="31"/>
      <c r="E812" s="31"/>
      <c r="F812" s="31"/>
      <c r="G812" s="31"/>
      <c r="H812" s="31">
        <v>-0.62037191919191925</v>
      </c>
      <c r="K812" s="33">
        <v>-1.0101010101010102E-2</v>
      </c>
      <c r="L812" s="33">
        <v>0</v>
      </c>
      <c r="M812" s="33">
        <v>0</v>
      </c>
      <c r="N812" s="33">
        <v>0</v>
      </c>
      <c r="O812" s="33">
        <v>0</v>
      </c>
      <c r="P812" s="33">
        <v>0</v>
      </c>
      <c r="Q812" s="33">
        <v>0</v>
      </c>
    </row>
    <row r="813" spans="1:17">
      <c r="A813" s="31"/>
      <c r="B813" s="31"/>
      <c r="C813" s="31"/>
      <c r="D813" s="31"/>
      <c r="E813" s="31"/>
      <c r="F813" s="31"/>
      <c r="G813" s="31"/>
      <c r="H813" s="31">
        <v>-0.62037191919191925</v>
      </c>
      <c r="K813" s="33">
        <v>-1.0101010101010102E-2</v>
      </c>
      <c r="L813" s="33">
        <v>0</v>
      </c>
      <c r="M813" s="33">
        <v>0</v>
      </c>
      <c r="N813" s="33">
        <v>0</v>
      </c>
      <c r="O813" s="33">
        <v>0</v>
      </c>
      <c r="P813" s="33">
        <v>0</v>
      </c>
      <c r="Q813" s="33">
        <v>0</v>
      </c>
    </row>
    <row r="814" spans="1:17">
      <c r="A814" s="31"/>
      <c r="B814" s="31"/>
      <c r="C814" s="31"/>
      <c r="D814" s="31"/>
      <c r="E814" s="31"/>
      <c r="F814" s="31"/>
      <c r="G814" s="31"/>
      <c r="H814" s="31">
        <v>-0.62037191919191925</v>
      </c>
      <c r="K814" s="33">
        <v>-1.0101010101010102E-2</v>
      </c>
      <c r="L814" s="33">
        <v>0</v>
      </c>
      <c r="M814" s="33">
        <v>0</v>
      </c>
      <c r="N814" s="33">
        <v>0</v>
      </c>
      <c r="O814" s="33">
        <v>0</v>
      </c>
      <c r="P814" s="33">
        <v>0</v>
      </c>
      <c r="Q814" s="33">
        <v>0</v>
      </c>
    </row>
    <row r="815" spans="1:17">
      <c r="A815" s="31"/>
      <c r="B815" s="31"/>
      <c r="C815" s="31"/>
      <c r="D815" s="31"/>
      <c r="E815" s="31"/>
      <c r="F815" s="31"/>
      <c r="G815" s="31"/>
      <c r="H815" s="31">
        <v>-0.62037191919191925</v>
      </c>
      <c r="K815" s="33">
        <v>-1.0101010101010102E-2</v>
      </c>
      <c r="L815" s="33">
        <v>0</v>
      </c>
      <c r="M815" s="33">
        <v>0</v>
      </c>
      <c r="N815" s="33">
        <v>0</v>
      </c>
      <c r="O815" s="33">
        <v>0</v>
      </c>
      <c r="P815" s="33">
        <v>0</v>
      </c>
      <c r="Q815" s="33">
        <v>0</v>
      </c>
    </row>
    <row r="816" spans="1:17">
      <c r="A816" s="31"/>
      <c r="B816" s="31"/>
      <c r="C816" s="31"/>
      <c r="D816" s="31"/>
      <c r="E816" s="31"/>
      <c r="F816" s="31"/>
      <c r="G816" s="31"/>
      <c r="H816" s="31">
        <v>-0.62037191919191925</v>
      </c>
      <c r="K816" s="33">
        <v>-1.0101010101010102E-2</v>
      </c>
      <c r="L816" s="33">
        <v>0</v>
      </c>
      <c r="M816" s="33">
        <v>0</v>
      </c>
      <c r="N816" s="33">
        <v>0</v>
      </c>
      <c r="O816" s="33">
        <v>0</v>
      </c>
      <c r="P816" s="33">
        <v>0</v>
      </c>
      <c r="Q816" s="33">
        <v>0</v>
      </c>
    </row>
    <row r="817" spans="1:17">
      <c r="A817" s="31"/>
      <c r="B817" s="31"/>
      <c r="C817" s="31"/>
      <c r="D817" s="31"/>
      <c r="E817" s="31"/>
      <c r="F817" s="31"/>
      <c r="G817" s="31"/>
      <c r="H817" s="31">
        <v>-0.62037191919191925</v>
      </c>
      <c r="K817" s="33">
        <v>-1.0101010101010102E-2</v>
      </c>
      <c r="L817" s="33">
        <v>0</v>
      </c>
      <c r="M817" s="33">
        <v>0</v>
      </c>
      <c r="N817" s="33">
        <v>0</v>
      </c>
      <c r="O817" s="33">
        <v>0</v>
      </c>
      <c r="P817" s="33">
        <v>0</v>
      </c>
      <c r="Q817" s="33">
        <v>0</v>
      </c>
    </row>
    <row r="818" spans="1:17">
      <c r="A818" s="31"/>
      <c r="B818" s="31"/>
      <c r="C818" s="31"/>
      <c r="D818" s="31"/>
      <c r="E818" s="31"/>
      <c r="F818" s="31"/>
      <c r="G818" s="31"/>
      <c r="H818" s="31">
        <v>-0.62037191919191925</v>
      </c>
      <c r="K818" s="33">
        <v>-1.0101010101010102E-2</v>
      </c>
      <c r="L818" s="33">
        <v>0</v>
      </c>
      <c r="M818" s="33">
        <v>0</v>
      </c>
      <c r="N818" s="33">
        <v>0</v>
      </c>
      <c r="O818" s="33">
        <v>0</v>
      </c>
      <c r="P818" s="33">
        <v>0</v>
      </c>
      <c r="Q818" s="33">
        <v>0</v>
      </c>
    </row>
    <row r="819" spans="1:17">
      <c r="A819" s="31"/>
      <c r="B819" s="31"/>
      <c r="C819" s="31"/>
      <c r="D819" s="31"/>
      <c r="E819" s="31"/>
      <c r="F819" s="31"/>
      <c r="G819" s="31"/>
      <c r="H819" s="31">
        <v>-0.62037191919191925</v>
      </c>
      <c r="K819" s="33">
        <v>-1.0101010101010102E-2</v>
      </c>
      <c r="L819" s="33">
        <v>0</v>
      </c>
      <c r="M819" s="33">
        <v>0</v>
      </c>
      <c r="N819" s="33">
        <v>0</v>
      </c>
      <c r="O819" s="33">
        <v>0</v>
      </c>
      <c r="P819" s="33">
        <v>0</v>
      </c>
      <c r="Q819" s="33">
        <v>0</v>
      </c>
    </row>
    <row r="820" spans="1:17">
      <c r="A820" s="31"/>
      <c r="B820" s="31"/>
      <c r="C820" s="31"/>
      <c r="D820" s="31"/>
      <c r="E820" s="31"/>
      <c r="F820" s="31"/>
      <c r="G820" s="31"/>
      <c r="H820" s="31">
        <v>-0.62037191919191925</v>
      </c>
      <c r="K820" s="33">
        <v>-1.0101010101010102E-2</v>
      </c>
      <c r="L820" s="33">
        <v>0</v>
      </c>
      <c r="M820" s="33">
        <v>0</v>
      </c>
      <c r="N820" s="33">
        <v>0</v>
      </c>
      <c r="O820" s="33">
        <v>0</v>
      </c>
      <c r="P820" s="33">
        <v>0</v>
      </c>
      <c r="Q820" s="33">
        <v>0</v>
      </c>
    </row>
    <row r="821" spans="1:17">
      <c r="A821" s="31"/>
      <c r="B821" s="31"/>
      <c r="C821" s="31"/>
      <c r="D821" s="31"/>
      <c r="E821" s="31"/>
      <c r="F821" s="31"/>
      <c r="G821" s="31"/>
      <c r="H821" s="31">
        <v>-0.62037191919191925</v>
      </c>
      <c r="K821" s="33">
        <v>-1.0101010101010102E-2</v>
      </c>
      <c r="L821" s="33">
        <v>0</v>
      </c>
      <c r="M821" s="33">
        <v>0</v>
      </c>
      <c r="N821" s="33">
        <v>0</v>
      </c>
      <c r="O821" s="33">
        <v>0</v>
      </c>
      <c r="P821" s="33">
        <v>0</v>
      </c>
      <c r="Q821" s="33">
        <v>0</v>
      </c>
    </row>
    <row r="822" spans="1:17">
      <c r="A822" s="31"/>
      <c r="B822" s="31"/>
      <c r="C822" s="31"/>
      <c r="D822" s="31"/>
      <c r="E822" s="31"/>
      <c r="F822" s="31"/>
      <c r="G822" s="31"/>
      <c r="H822" s="31">
        <v>-0.62037191919191925</v>
      </c>
      <c r="K822" s="33">
        <v>-1.0101010101010102E-2</v>
      </c>
      <c r="L822" s="33">
        <v>0</v>
      </c>
      <c r="M822" s="33">
        <v>0</v>
      </c>
      <c r="N822" s="33">
        <v>0</v>
      </c>
      <c r="O822" s="33">
        <v>0</v>
      </c>
      <c r="P822" s="33">
        <v>0</v>
      </c>
      <c r="Q822" s="33">
        <v>0</v>
      </c>
    </row>
    <row r="823" spans="1:17">
      <c r="A823" s="31"/>
      <c r="B823" s="31"/>
      <c r="C823" s="31"/>
      <c r="D823" s="31"/>
      <c r="E823" s="31"/>
      <c r="F823" s="31"/>
      <c r="G823" s="31"/>
      <c r="H823" s="31">
        <v>-0.62037191919191925</v>
      </c>
      <c r="K823" s="33">
        <v>-1.0101010101010102E-2</v>
      </c>
      <c r="L823" s="33">
        <v>0</v>
      </c>
      <c r="M823" s="33">
        <v>0</v>
      </c>
      <c r="N823" s="33">
        <v>0</v>
      </c>
      <c r="O823" s="33">
        <v>0</v>
      </c>
      <c r="P823" s="33">
        <v>0</v>
      </c>
      <c r="Q823" s="33">
        <v>0</v>
      </c>
    </row>
    <row r="824" spans="1:17">
      <c r="A824" s="31"/>
      <c r="B824" s="31"/>
      <c r="C824" s="31"/>
      <c r="D824" s="31"/>
      <c r="E824" s="31"/>
      <c r="F824" s="31"/>
      <c r="G824" s="31"/>
      <c r="H824" s="31">
        <v>-0.62037191919191925</v>
      </c>
      <c r="K824" s="33">
        <v>-1.0101010101010102E-2</v>
      </c>
      <c r="L824" s="33">
        <v>0</v>
      </c>
      <c r="M824" s="33">
        <v>0</v>
      </c>
      <c r="N824" s="33">
        <v>0</v>
      </c>
      <c r="O824" s="33">
        <v>0</v>
      </c>
      <c r="P824" s="33">
        <v>0</v>
      </c>
      <c r="Q824" s="33">
        <v>0</v>
      </c>
    </row>
    <row r="825" spans="1:17">
      <c r="A825" s="31"/>
      <c r="B825" s="31"/>
      <c r="C825" s="31"/>
      <c r="D825" s="31"/>
      <c r="E825" s="31"/>
      <c r="F825" s="31"/>
      <c r="G825" s="31"/>
      <c r="H825" s="31">
        <v>-0.62037191919191925</v>
      </c>
      <c r="K825" s="33">
        <v>-1.0101010101010102E-2</v>
      </c>
      <c r="L825" s="33">
        <v>0</v>
      </c>
      <c r="M825" s="33">
        <v>0</v>
      </c>
      <c r="N825" s="33">
        <v>0</v>
      </c>
      <c r="O825" s="33">
        <v>0</v>
      </c>
      <c r="P825" s="33">
        <v>0</v>
      </c>
      <c r="Q825" s="33">
        <v>0</v>
      </c>
    </row>
    <row r="826" spans="1:17">
      <c r="A826" s="31"/>
      <c r="B826" s="31"/>
      <c r="C826" s="31"/>
      <c r="D826" s="31"/>
      <c r="E826" s="31"/>
      <c r="F826" s="31"/>
      <c r="G826" s="31"/>
      <c r="H826" s="31">
        <v>-0.62037191919191925</v>
      </c>
      <c r="K826" s="33">
        <v>-1.0101010101010102E-2</v>
      </c>
      <c r="L826" s="33">
        <v>0</v>
      </c>
      <c r="M826" s="33">
        <v>0</v>
      </c>
      <c r="N826" s="33">
        <v>0</v>
      </c>
      <c r="O826" s="33">
        <v>0</v>
      </c>
      <c r="P826" s="33">
        <v>0</v>
      </c>
      <c r="Q826" s="33">
        <v>0</v>
      </c>
    </row>
    <row r="827" spans="1:17">
      <c r="A827" s="31"/>
      <c r="B827" s="31"/>
      <c r="C827" s="31"/>
      <c r="D827" s="31"/>
      <c r="E827" s="31"/>
      <c r="F827" s="31"/>
      <c r="G827" s="31"/>
      <c r="H827" s="31">
        <v>-0.62037191919191925</v>
      </c>
      <c r="K827" s="33">
        <v>-1.0101010101010102E-2</v>
      </c>
      <c r="L827" s="33">
        <v>0</v>
      </c>
      <c r="M827" s="33">
        <v>0</v>
      </c>
      <c r="N827" s="33">
        <v>0</v>
      </c>
      <c r="O827" s="33">
        <v>0</v>
      </c>
      <c r="P827" s="33">
        <v>0</v>
      </c>
      <c r="Q827" s="33">
        <v>0</v>
      </c>
    </row>
    <row r="828" spans="1:17">
      <c r="A828" s="31"/>
      <c r="B828" s="31"/>
      <c r="C828" s="31"/>
      <c r="D828" s="31"/>
      <c r="E828" s="31"/>
      <c r="F828" s="31"/>
      <c r="G828" s="31"/>
      <c r="H828" s="31">
        <v>-0.62037191919191925</v>
      </c>
      <c r="K828" s="33">
        <v>-1.0101010101010102E-2</v>
      </c>
      <c r="L828" s="33">
        <v>0</v>
      </c>
      <c r="M828" s="33">
        <v>0</v>
      </c>
      <c r="N828" s="33">
        <v>0</v>
      </c>
      <c r="O828" s="33">
        <v>0</v>
      </c>
      <c r="P828" s="33">
        <v>0</v>
      </c>
      <c r="Q828" s="33">
        <v>0</v>
      </c>
    </row>
    <row r="829" spans="1:17">
      <c r="A829" s="31"/>
      <c r="B829" s="31"/>
      <c r="C829" s="31"/>
      <c r="D829" s="31"/>
      <c r="E829" s="31"/>
      <c r="F829" s="31"/>
      <c r="G829" s="31"/>
      <c r="H829" s="31">
        <v>-0.62037191919191925</v>
      </c>
      <c r="K829" s="33">
        <v>-1.0101010101010102E-2</v>
      </c>
      <c r="L829" s="33">
        <v>0</v>
      </c>
      <c r="M829" s="33">
        <v>0</v>
      </c>
      <c r="N829" s="33">
        <v>0</v>
      </c>
      <c r="O829" s="33">
        <v>0</v>
      </c>
      <c r="P829" s="33">
        <v>0</v>
      </c>
      <c r="Q829" s="33">
        <v>0</v>
      </c>
    </row>
    <row r="830" spans="1:17">
      <c r="A830" s="31"/>
      <c r="B830" s="31"/>
      <c r="C830" s="31"/>
      <c r="D830" s="31"/>
      <c r="E830" s="31"/>
      <c r="F830" s="31"/>
      <c r="G830" s="31"/>
      <c r="H830" s="31">
        <v>-0.62037191919191925</v>
      </c>
      <c r="K830" s="33">
        <v>-1.0101010101010102E-2</v>
      </c>
      <c r="L830" s="33">
        <v>0</v>
      </c>
      <c r="M830" s="33">
        <v>0</v>
      </c>
      <c r="N830" s="33">
        <v>0</v>
      </c>
      <c r="O830" s="33">
        <v>0</v>
      </c>
      <c r="P830" s="33">
        <v>0</v>
      </c>
      <c r="Q830" s="33">
        <v>0</v>
      </c>
    </row>
    <row r="831" spans="1:17">
      <c r="A831" s="31"/>
      <c r="B831" s="31"/>
      <c r="C831" s="31"/>
      <c r="D831" s="31"/>
      <c r="E831" s="31"/>
      <c r="F831" s="31"/>
      <c r="G831" s="31"/>
      <c r="H831" s="31">
        <v>-0.62037191919191925</v>
      </c>
      <c r="K831" s="33">
        <v>-1.0101010101010102E-2</v>
      </c>
      <c r="L831" s="33">
        <v>0</v>
      </c>
      <c r="M831" s="33">
        <v>0</v>
      </c>
      <c r="N831" s="33">
        <v>0</v>
      </c>
      <c r="O831" s="33">
        <v>0</v>
      </c>
      <c r="P831" s="33">
        <v>0</v>
      </c>
      <c r="Q831" s="33">
        <v>0</v>
      </c>
    </row>
    <row r="832" spans="1:17">
      <c r="A832" s="31"/>
      <c r="B832" s="31"/>
      <c r="C832" s="31"/>
      <c r="D832" s="31"/>
      <c r="E832" s="31"/>
      <c r="F832" s="31"/>
      <c r="G832" s="31"/>
      <c r="H832" s="31">
        <v>-0.62037191919191925</v>
      </c>
      <c r="K832" s="33">
        <v>-1.0101010101010102E-2</v>
      </c>
      <c r="L832" s="33">
        <v>0</v>
      </c>
      <c r="M832" s="33">
        <v>0</v>
      </c>
      <c r="N832" s="33">
        <v>0</v>
      </c>
      <c r="O832" s="33">
        <v>0</v>
      </c>
      <c r="P832" s="33">
        <v>0</v>
      </c>
      <c r="Q832" s="33">
        <v>0</v>
      </c>
    </row>
    <row r="833" spans="1:17">
      <c r="A833" s="31"/>
      <c r="B833" s="31"/>
      <c r="C833" s="31"/>
      <c r="D833" s="31"/>
      <c r="E833" s="31"/>
      <c r="F833" s="31"/>
      <c r="G833" s="31"/>
      <c r="H833" s="31">
        <v>-0.62037191919191925</v>
      </c>
      <c r="K833" s="33">
        <v>-1.0101010101010102E-2</v>
      </c>
      <c r="L833" s="33">
        <v>0</v>
      </c>
      <c r="M833" s="33">
        <v>0</v>
      </c>
      <c r="N833" s="33">
        <v>0</v>
      </c>
      <c r="O833" s="33">
        <v>0</v>
      </c>
      <c r="P833" s="33">
        <v>0</v>
      </c>
      <c r="Q833" s="33">
        <v>0</v>
      </c>
    </row>
    <row r="834" spans="1:17">
      <c r="A834" s="31"/>
      <c r="B834" s="31"/>
      <c r="C834" s="31"/>
      <c r="D834" s="31"/>
      <c r="E834" s="31"/>
      <c r="F834" s="31"/>
      <c r="G834" s="31"/>
      <c r="H834" s="31">
        <v>-0.62037191919191925</v>
      </c>
      <c r="K834" s="33">
        <v>-1.0101010101010102E-2</v>
      </c>
      <c r="L834" s="33">
        <v>0</v>
      </c>
      <c r="M834" s="33">
        <v>0</v>
      </c>
      <c r="N834" s="33">
        <v>0</v>
      </c>
      <c r="O834" s="33">
        <v>0</v>
      </c>
      <c r="P834" s="33">
        <v>0</v>
      </c>
      <c r="Q834" s="33">
        <v>0</v>
      </c>
    </row>
    <row r="835" spans="1:17">
      <c r="A835" s="31"/>
      <c r="B835" s="31"/>
      <c r="C835" s="31"/>
      <c r="D835" s="31"/>
      <c r="E835" s="31"/>
      <c r="F835" s="31"/>
      <c r="G835" s="31"/>
      <c r="H835" s="31">
        <v>-0.62037191919191925</v>
      </c>
      <c r="K835" s="33">
        <v>-1.0101010101010102E-2</v>
      </c>
      <c r="L835" s="33">
        <v>0</v>
      </c>
      <c r="M835" s="33">
        <v>0</v>
      </c>
      <c r="N835" s="33">
        <v>0</v>
      </c>
      <c r="O835" s="33">
        <v>0</v>
      </c>
      <c r="P835" s="33">
        <v>0</v>
      </c>
      <c r="Q835" s="33">
        <v>0</v>
      </c>
    </row>
    <row r="836" spans="1:17">
      <c r="A836" s="31"/>
      <c r="B836" s="31"/>
      <c r="C836" s="31"/>
      <c r="D836" s="31"/>
      <c r="E836" s="31"/>
      <c r="F836" s="31"/>
      <c r="G836" s="31"/>
      <c r="H836" s="31">
        <v>-0.62037191919191925</v>
      </c>
      <c r="K836" s="33">
        <v>-1.0101010101010102E-2</v>
      </c>
      <c r="L836" s="33">
        <v>0</v>
      </c>
      <c r="M836" s="33">
        <v>0</v>
      </c>
      <c r="N836" s="33">
        <v>0</v>
      </c>
      <c r="O836" s="33">
        <v>0</v>
      </c>
      <c r="P836" s="33">
        <v>0</v>
      </c>
      <c r="Q836" s="33">
        <v>0</v>
      </c>
    </row>
    <row r="837" spans="1:17">
      <c r="A837" s="31"/>
      <c r="B837" s="31"/>
      <c r="C837" s="31"/>
      <c r="D837" s="31"/>
      <c r="E837" s="31"/>
      <c r="F837" s="31"/>
      <c r="G837" s="31"/>
      <c r="H837" s="31">
        <v>-0.62037191919191925</v>
      </c>
      <c r="K837" s="33">
        <v>-1.0101010101010102E-2</v>
      </c>
      <c r="L837" s="33">
        <v>0</v>
      </c>
      <c r="M837" s="33">
        <v>0</v>
      </c>
      <c r="N837" s="33">
        <v>0</v>
      </c>
      <c r="O837" s="33">
        <v>0</v>
      </c>
      <c r="P837" s="33">
        <v>0</v>
      </c>
      <c r="Q837" s="33">
        <v>0</v>
      </c>
    </row>
    <row r="838" spans="1:17">
      <c r="A838" s="31"/>
      <c r="B838" s="31"/>
      <c r="C838" s="31"/>
      <c r="D838" s="31"/>
      <c r="E838" s="31"/>
      <c r="F838" s="31"/>
      <c r="G838" s="31"/>
      <c r="H838" s="31">
        <v>-0.62037191919191925</v>
      </c>
      <c r="K838" s="33">
        <v>-1.0101010101010102E-2</v>
      </c>
      <c r="L838" s="33">
        <v>0</v>
      </c>
      <c r="M838" s="33">
        <v>0</v>
      </c>
      <c r="N838" s="33">
        <v>0</v>
      </c>
      <c r="O838" s="33">
        <v>0</v>
      </c>
      <c r="P838" s="33">
        <v>0</v>
      </c>
      <c r="Q838" s="33">
        <v>0</v>
      </c>
    </row>
    <row r="839" spans="1:17">
      <c r="A839" s="31"/>
      <c r="B839" s="31"/>
      <c r="C839" s="31"/>
      <c r="D839" s="31"/>
      <c r="E839" s="31"/>
      <c r="F839" s="31"/>
      <c r="G839" s="31"/>
      <c r="H839" s="31">
        <v>-0.62037191919191925</v>
      </c>
      <c r="K839" s="33">
        <v>-1.0101010101010102E-2</v>
      </c>
      <c r="L839" s="33">
        <v>0</v>
      </c>
      <c r="M839" s="33">
        <v>0</v>
      </c>
      <c r="N839" s="33">
        <v>0</v>
      </c>
      <c r="O839" s="33">
        <v>0</v>
      </c>
      <c r="P839" s="33">
        <v>0</v>
      </c>
      <c r="Q839" s="33">
        <v>0</v>
      </c>
    </row>
    <row r="840" spans="1:17">
      <c r="A840" s="31"/>
      <c r="B840" s="31"/>
      <c r="C840" s="31"/>
      <c r="D840" s="31"/>
      <c r="E840" s="31"/>
      <c r="F840" s="31"/>
      <c r="G840" s="31"/>
      <c r="H840" s="31">
        <v>-0.62037191919191925</v>
      </c>
      <c r="K840" s="33">
        <v>-1.0101010101010102E-2</v>
      </c>
      <c r="L840" s="33">
        <v>0</v>
      </c>
      <c r="M840" s="33">
        <v>0</v>
      </c>
      <c r="N840" s="33">
        <v>0</v>
      </c>
      <c r="O840" s="33">
        <v>0</v>
      </c>
      <c r="P840" s="33">
        <v>0</v>
      </c>
      <c r="Q840" s="33">
        <v>0</v>
      </c>
    </row>
    <row r="841" spans="1:17">
      <c r="A841" s="31"/>
      <c r="B841" s="31"/>
      <c r="C841" s="31"/>
      <c r="D841" s="31"/>
      <c r="E841" s="31"/>
      <c r="F841" s="31"/>
      <c r="G841" s="31"/>
      <c r="H841" s="31">
        <v>-0.62037191919191925</v>
      </c>
      <c r="K841" s="33">
        <v>-1.0101010101010102E-2</v>
      </c>
      <c r="L841" s="33">
        <v>0</v>
      </c>
      <c r="M841" s="33">
        <v>0</v>
      </c>
      <c r="N841" s="33">
        <v>0</v>
      </c>
      <c r="O841" s="33">
        <v>0</v>
      </c>
      <c r="P841" s="33">
        <v>0</v>
      </c>
      <c r="Q841" s="33">
        <v>0</v>
      </c>
    </row>
    <row r="842" spans="1:17">
      <c r="A842" s="31"/>
      <c r="B842" s="31"/>
      <c r="C842" s="31"/>
      <c r="D842" s="31"/>
      <c r="E842" s="31"/>
      <c r="F842" s="31"/>
      <c r="G842" s="31"/>
      <c r="H842" s="31">
        <v>-0.62037191919191925</v>
      </c>
      <c r="K842" s="33">
        <v>-1.0101010101010102E-2</v>
      </c>
      <c r="L842" s="33">
        <v>0</v>
      </c>
      <c r="M842" s="33">
        <v>0</v>
      </c>
      <c r="N842" s="33">
        <v>0</v>
      </c>
      <c r="O842" s="33">
        <v>0</v>
      </c>
      <c r="P842" s="33">
        <v>0</v>
      </c>
      <c r="Q842" s="33">
        <v>0</v>
      </c>
    </row>
    <row r="843" spans="1:17">
      <c r="A843" s="31"/>
      <c r="B843" s="31"/>
      <c r="C843" s="31"/>
      <c r="D843" s="31"/>
      <c r="E843" s="31"/>
      <c r="F843" s="31"/>
      <c r="G843" s="31"/>
      <c r="H843" s="31">
        <v>-0.62037191919191925</v>
      </c>
      <c r="K843" s="33">
        <v>-1.0101010101010102E-2</v>
      </c>
      <c r="L843" s="33">
        <v>0</v>
      </c>
      <c r="M843" s="33">
        <v>0</v>
      </c>
      <c r="N843" s="33">
        <v>0</v>
      </c>
      <c r="O843" s="33">
        <v>0</v>
      </c>
      <c r="P843" s="33">
        <v>0</v>
      </c>
      <c r="Q843" s="33">
        <v>0</v>
      </c>
    </row>
    <row r="844" spans="1:17">
      <c r="A844" s="31"/>
      <c r="B844" s="31"/>
      <c r="C844" s="31"/>
      <c r="D844" s="31"/>
      <c r="E844" s="31"/>
      <c r="F844" s="31"/>
      <c r="G844" s="31"/>
      <c r="H844" s="31">
        <v>-0.62037191919191925</v>
      </c>
      <c r="K844" s="33">
        <v>-1.0101010101010102E-2</v>
      </c>
      <c r="L844" s="33">
        <v>0</v>
      </c>
      <c r="M844" s="33">
        <v>0</v>
      </c>
      <c r="N844" s="33">
        <v>0</v>
      </c>
      <c r="O844" s="33">
        <v>0</v>
      </c>
      <c r="P844" s="33">
        <v>0</v>
      </c>
      <c r="Q844" s="33">
        <v>0</v>
      </c>
    </row>
    <row r="845" spans="1:17">
      <c r="A845" s="31"/>
      <c r="B845" s="31"/>
      <c r="C845" s="31"/>
      <c r="D845" s="31"/>
      <c r="E845" s="31"/>
      <c r="F845" s="31"/>
      <c r="G845" s="31"/>
      <c r="H845" s="31">
        <v>-0.62037191919191925</v>
      </c>
      <c r="K845" s="33">
        <v>-1.0101010101010102E-2</v>
      </c>
      <c r="L845" s="33">
        <v>0</v>
      </c>
      <c r="M845" s="33">
        <v>0</v>
      </c>
      <c r="N845" s="33">
        <v>0</v>
      </c>
      <c r="O845" s="33">
        <v>0</v>
      </c>
      <c r="P845" s="33">
        <v>0</v>
      </c>
      <c r="Q845" s="33">
        <v>0</v>
      </c>
    </row>
    <row r="846" spans="1:17">
      <c r="A846" s="31"/>
      <c r="B846" s="31"/>
      <c r="C846" s="31"/>
      <c r="D846" s="31"/>
      <c r="E846" s="31"/>
      <c r="F846" s="31"/>
      <c r="G846" s="31"/>
      <c r="H846" s="31">
        <v>-0.62037191919191925</v>
      </c>
      <c r="K846" s="33">
        <v>-1.0101010101010102E-2</v>
      </c>
      <c r="L846" s="33">
        <v>0</v>
      </c>
      <c r="M846" s="33">
        <v>0</v>
      </c>
      <c r="N846" s="33">
        <v>0</v>
      </c>
      <c r="O846" s="33">
        <v>0</v>
      </c>
      <c r="P846" s="33">
        <v>0</v>
      </c>
      <c r="Q846" s="33">
        <v>0</v>
      </c>
    </row>
    <row r="847" spans="1:17">
      <c r="A847" s="31"/>
      <c r="B847" s="31"/>
      <c r="C847" s="31"/>
      <c r="D847" s="31"/>
      <c r="E847" s="31"/>
      <c r="F847" s="31"/>
      <c r="G847" s="31"/>
      <c r="H847" s="31">
        <v>-0.62037191919191925</v>
      </c>
      <c r="K847" s="33">
        <v>-1.0101010101010102E-2</v>
      </c>
      <c r="L847" s="33">
        <v>0</v>
      </c>
      <c r="M847" s="33">
        <v>0</v>
      </c>
      <c r="N847" s="33">
        <v>0</v>
      </c>
      <c r="O847" s="33">
        <v>0</v>
      </c>
      <c r="P847" s="33">
        <v>0</v>
      </c>
      <c r="Q847" s="33">
        <v>0</v>
      </c>
    </row>
    <row r="848" spans="1:17">
      <c r="A848" s="31"/>
      <c r="B848" s="31"/>
      <c r="C848" s="31"/>
      <c r="D848" s="31"/>
      <c r="E848" s="31"/>
      <c r="F848" s="31"/>
      <c r="G848" s="31"/>
      <c r="H848" s="31">
        <v>-0.62037191919191925</v>
      </c>
      <c r="K848" s="33">
        <v>-1.0101010101010102E-2</v>
      </c>
      <c r="L848" s="33">
        <v>0</v>
      </c>
      <c r="M848" s="33">
        <v>0</v>
      </c>
      <c r="N848" s="33">
        <v>0</v>
      </c>
      <c r="O848" s="33">
        <v>0</v>
      </c>
      <c r="P848" s="33">
        <v>0</v>
      </c>
      <c r="Q848" s="33">
        <v>0</v>
      </c>
    </row>
    <row r="849" spans="1:17">
      <c r="A849" s="31"/>
      <c r="B849" s="31"/>
      <c r="C849" s="31"/>
      <c r="D849" s="31"/>
      <c r="E849" s="31"/>
      <c r="F849" s="31"/>
      <c r="G849" s="31"/>
      <c r="H849" s="31">
        <v>-0.62037191919191925</v>
      </c>
      <c r="K849" s="33">
        <v>-1.0101010101010102E-2</v>
      </c>
      <c r="L849" s="33">
        <v>0</v>
      </c>
      <c r="M849" s="33">
        <v>0</v>
      </c>
      <c r="N849" s="33">
        <v>0</v>
      </c>
      <c r="O849" s="33">
        <v>0</v>
      </c>
      <c r="P849" s="33">
        <v>0</v>
      </c>
      <c r="Q849" s="33">
        <v>0</v>
      </c>
    </row>
    <row r="850" spans="1:17">
      <c r="A850" s="31"/>
      <c r="B850" s="31"/>
      <c r="C850" s="31"/>
      <c r="D850" s="31"/>
      <c r="E850" s="31"/>
      <c r="F850" s="31"/>
      <c r="G850" s="31"/>
      <c r="H850" s="31">
        <v>-0.62037191919191925</v>
      </c>
      <c r="K850" s="33">
        <v>-1.0101010101010102E-2</v>
      </c>
      <c r="L850" s="33">
        <v>0</v>
      </c>
      <c r="M850" s="33">
        <v>0</v>
      </c>
      <c r="N850" s="33">
        <v>0</v>
      </c>
      <c r="O850" s="33">
        <v>0</v>
      </c>
      <c r="P850" s="33">
        <v>0</v>
      </c>
      <c r="Q850" s="33">
        <v>0</v>
      </c>
    </row>
    <row r="851" spans="1:17">
      <c r="A851" s="31"/>
      <c r="B851" s="31"/>
      <c r="C851" s="31"/>
      <c r="D851" s="31"/>
      <c r="E851" s="31"/>
      <c r="F851" s="31"/>
      <c r="G851" s="31"/>
      <c r="H851" s="31">
        <v>-0.62037191919191925</v>
      </c>
      <c r="K851" s="33">
        <v>-1.0101010101010102E-2</v>
      </c>
      <c r="L851" s="33">
        <v>0</v>
      </c>
      <c r="M851" s="33">
        <v>0</v>
      </c>
      <c r="N851" s="33">
        <v>0</v>
      </c>
      <c r="O851" s="33">
        <v>0</v>
      </c>
      <c r="P851" s="33">
        <v>0</v>
      </c>
      <c r="Q851" s="33">
        <v>0</v>
      </c>
    </row>
    <row r="852" spans="1:17">
      <c r="A852" s="31"/>
      <c r="B852" s="31"/>
      <c r="C852" s="31"/>
      <c r="D852" s="31"/>
      <c r="E852" s="31"/>
      <c r="F852" s="31"/>
      <c r="G852" s="31"/>
      <c r="H852" s="31">
        <v>-0.62037191919191925</v>
      </c>
      <c r="K852" s="33">
        <v>-1.0101010101010102E-2</v>
      </c>
      <c r="L852" s="33">
        <v>0</v>
      </c>
      <c r="M852" s="33">
        <v>0</v>
      </c>
      <c r="N852" s="33">
        <v>0</v>
      </c>
      <c r="O852" s="33">
        <v>0</v>
      </c>
      <c r="P852" s="33">
        <v>0</v>
      </c>
      <c r="Q852" s="33">
        <v>0</v>
      </c>
    </row>
    <row r="853" spans="1:17">
      <c r="A853" s="31"/>
      <c r="B853" s="31"/>
      <c r="C853" s="31"/>
      <c r="D853" s="31"/>
      <c r="E853" s="31"/>
      <c r="F853" s="31"/>
      <c r="G853" s="31"/>
      <c r="H853" s="31">
        <v>-0.62037191919191925</v>
      </c>
      <c r="K853" s="33">
        <v>-1.0101010101010102E-2</v>
      </c>
      <c r="L853" s="33">
        <v>0</v>
      </c>
      <c r="M853" s="33">
        <v>0</v>
      </c>
      <c r="N853" s="33">
        <v>0</v>
      </c>
      <c r="O853" s="33">
        <v>0</v>
      </c>
      <c r="P853" s="33">
        <v>0</v>
      </c>
      <c r="Q853" s="33">
        <v>0</v>
      </c>
    </row>
    <row r="854" spans="1:17">
      <c r="A854" s="31"/>
      <c r="B854" s="31"/>
      <c r="C854" s="31"/>
      <c r="D854" s="31"/>
      <c r="E854" s="31"/>
      <c r="F854" s="31"/>
      <c r="G854" s="31"/>
      <c r="H854" s="31">
        <v>-0.62037191919191925</v>
      </c>
      <c r="K854" s="33">
        <v>-1.0101010101010102E-2</v>
      </c>
      <c r="L854" s="33">
        <v>0</v>
      </c>
      <c r="M854" s="33">
        <v>0</v>
      </c>
      <c r="N854" s="33">
        <v>0</v>
      </c>
      <c r="O854" s="33">
        <v>0</v>
      </c>
      <c r="P854" s="33">
        <v>0</v>
      </c>
      <c r="Q854" s="33">
        <v>0</v>
      </c>
    </row>
    <row r="855" spans="1:17">
      <c r="A855" s="31"/>
      <c r="B855" s="31"/>
      <c r="C855" s="31"/>
      <c r="D855" s="31"/>
      <c r="E855" s="31"/>
      <c r="F855" s="31"/>
      <c r="G855" s="31"/>
      <c r="H855" s="31">
        <v>-0.62037191919191925</v>
      </c>
      <c r="K855" s="33">
        <v>-1.0101010101010102E-2</v>
      </c>
      <c r="L855" s="33">
        <v>0</v>
      </c>
      <c r="M855" s="33">
        <v>0</v>
      </c>
      <c r="N855" s="33">
        <v>0</v>
      </c>
      <c r="O855" s="33">
        <v>0</v>
      </c>
      <c r="P855" s="33">
        <v>0</v>
      </c>
      <c r="Q855" s="33">
        <v>0</v>
      </c>
    </row>
    <row r="856" spans="1:17">
      <c r="A856" s="31"/>
      <c r="B856" s="31"/>
      <c r="C856" s="31"/>
      <c r="D856" s="31"/>
      <c r="E856" s="31"/>
      <c r="F856" s="31"/>
      <c r="G856" s="31"/>
      <c r="H856" s="31">
        <v>-0.62037191919191925</v>
      </c>
      <c r="K856" s="33">
        <v>-1.0101010101010102E-2</v>
      </c>
      <c r="L856" s="33">
        <v>0</v>
      </c>
      <c r="M856" s="33">
        <v>0</v>
      </c>
      <c r="N856" s="33">
        <v>0</v>
      </c>
      <c r="O856" s="33">
        <v>0</v>
      </c>
      <c r="P856" s="33">
        <v>0</v>
      </c>
      <c r="Q856" s="33">
        <v>0</v>
      </c>
    </row>
    <row r="857" spans="1:17">
      <c r="A857" s="31"/>
      <c r="B857" s="31"/>
      <c r="C857" s="31"/>
      <c r="D857" s="31"/>
      <c r="E857" s="31"/>
      <c r="F857" s="31"/>
      <c r="G857" s="31"/>
      <c r="H857" s="31">
        <v>-0.62037191919191925</v>
      </c>
      <c r="K857" s="33">
        <v>-1.0101010101010102E-2</v>
      </c>
      <c r="L857" s="33">
        <v>0</v>
      </c>
      <c r="M857" s="33">
        <v>0</v>
      </c>
      <c r="N857" s="33">
        <v>0</v>
      </c>
      <c r="O857" s="33">
        <v>0</v>
      </c>
      <c r="P857" s="33">
        <v>0</v>
      </c>
      <c r="Q857" s="33">
        <v>0</v>
      </c>
    </row>
    <row r="858" spans="1:17">
      <c r="A858" s="31"/>
      <c r="B858" s="31"/>
      <c r="C858" s="31"/>
      <c r="D858" s="31"/>
      <c r="E858" s="31"/>
      <c r="F858" s="31"/>
      <c r="G858" s="31"/>
      <c r="H858" s="31">
        <v>-0.62037191919191925</v>
      </c>
      <c r="K858" s="33">
        <v>-1.0101010101010102E-2</v>
      </c>
      <c r="L858" s="33">
        <v>0</v>
      </c>
      <c r="M858" s="33">
        <v>0</v>
      </c>
      <c r="N858" s="33">
        <v>0</v>
      </c>
      <c r="O858" s="33">
        <v>0</v>
      </c>
      <c r="P858" s="33">
        <v>0</v>
      </c>
      <c r="Q858" s="33">
        <v>0</v>
      </c>
    </row>
    <row r="859" spans="1:17">
      <c r="A859" s="31"/>
      <c r="B859" s="31"/>
      <c r="C859" s="31"/>
      <c r="D859" s="31"/>
      <c r="E859" s="31"/>
      <c r="F859" s="31"/>
      <c r="G859" s="31"/>
      <c r="H859" s="31">
        <v>-0.62037191919191925</v>
      </c>
      <c r="K859" s="33">
        <v>-1.0101010101010102E-2</v>
      </c>
      <c r="L859" s="33">
        <v>0</v>
      </c>
      <c r="M859" s="33">
        <v>0</v>
      </c>
      <c r="N859" s="33">
        <v>0</v>
      </c>
      <c r="O859" s="33">
        <v>0</v>
      </c>
      <c r="P859" s="33">
        <v>0</v>
      </c>
      <c r="Q859" s="33">
        <v>0</v>
      </c>
    </row>
    <row r="860" spans="1:17">
      <c r="A860" s="31"/>
      <c r="B860" s="31"/>
      <c r="C860" s="31"/>
      <c r="D860" s="31"/>
      <c r="E860" s="31"/>
      <c r="F860" s="31"/>
      <c r="G860" s="31"/>
      <c r="H860" s="31">
        <v>-0.62037191919191925</v>
      </c>
      <c r="K860" s="33">
        <v>-1.0101010101010102E-2</v>
      </c>
      <c r="L860" s="33">
        <v>0</v>
      </c>
      <c r="M860" s="33">
        <v>0</v>
      </c>
      <c r="N860" s="33">
        <v>0</v>
      </c>
      <c r="O860" s="33">
        <v>0</v>
      </c>
      <c r="P860" s="33">
        <v>0</v>
      </c>
      <c r="Q860" s="33">
        <v>0</v>
      </c>
    </row>
    <row r="861" spans="1:17">
      <c r="A861" s="31"/>
      <c r="B861" s="31"/>
      <c r="C861" s="31"/>
      <c r="D861" s="31"/>
      <c r="E861" s="31"/>
      <c r="F861" s="31"/>
      <c r="G861" s="31"/>
      <c r="H861" s="31">
        <v>-0.62037191919191925</v>
      </c>
      <c r="K861" s="33">
        <v>-1.0101010101010102E-2</v>
      </c>
      <c r="L861" s="33">
        <v>0</v>
      </c>
      <c r="M861" s="33">
        <v>0</v>
      </c>
      <c r="N861" s="33">
        <v>0</v>
      </c>
      <c r="O861" s="33">
        <v>0</v>
      </c>
      <c r="P861" s="33">
        <v>0</v>
      </c>
      <c r="Q861" s="33">
        <v>0</v>
      </c>
    </row>
    <row r="862" spans="1:17">
      <c r="A862" s="31"/>
      <c r="B862" s="31"/>
      <c r="C862" s="31"/>
      <c r="D862" s="31"/>
      <c r="E862" s="31"/>
      <c r="F862" s="31"/>
      <c r="G862" s="31"/>
      <c r="H862" s="31">
        <v>-0.62037191919191925</v>
      </c>
      <c r="K862" s="33">
        <v>-1.0101010101010102E-2</v>
      </c>
      <c r="L862" s="33">
        <v>0</v>
      </c>
      <c r="M862" s="33">
        <v>0</v>
      </c>
      <c r="N862" s="33">
        <v>0</v>
      </c>
      <c r="O862" s="33">
        <v>0</v>
      </c>
      <c r="P862" s="33">
        <v>0</v>
      </c>
      <c r="Q862" s="33">
        <v>0</v>
      </c>
    </row>
    <row r="863" spans="1:17">
      <c r="A863" s="31"/>
      <c r="B863" s="31"/>
      <c r="C863" s="31"/>
      <c r="D863" s="31"/>
      <c r="E863" s="31"/>
      <c r="F863" s="31"/>
      <c r="G863" s="31"/>
      <c r="H863" s="31">
        <v>-0.62037191919191925</v>
      </c>
      <c r="K863" s="33">
        <v>-1.0101010101010102E-2</v>
      </c>
      <c r="L863" s="33">
        <v>0</v>
      </c>
      <c r="M863" s="33">
        <v>0</v>
      </c>
      <c r="N863" s="33">
        <v>0</v>
      </c>
      <c r="O863" s="33">
        <v>0</v>
      </c>
      <c r="P863" s="33">
        <v>0</v>
      </c>
      <c r="Q863" s="33">
        <v>0</v>
      </c>
    </row>
    <row r="864" spans="1:17">
      <c r="A864" s="31"/>
      <c r="B864" s="31"/>
      <c r="C864" s="31"/>
      <c r="D864" s="31"/>
      <c r="E864" s="31"/>
      <c r="F864" s="31"/>
      <c r="G864" s="31"/>
      <c r="H864" s="31">
        <v>-0.62037191919191925</v>
      </c>
      <c r="K864" s="33">
        <v>-1.0101010101010102E-2</v>
      </c>
      <c r="L864" s="33">
        <v>0</v>
      </c>
      <c r="M864" s="33">
        <v>0</v>
      </c>
      <c r="N864" s="33">
        <v>0</v>
      </c>
      <c r="O864" s="33">
        <v>0</v>
      </c>
      <c r="P864" s="33">
        <v>0</v>
      </c>
      <c r="Q864" s="33">
        <v>0</v>
      </c>
    </row>
    <row r="865" spans="1:17">
      <c r="A865" s="31"/>
      <c r="B865" s="31"/>
      <c r="C865" s="31"/>
      <c r="D865" s="31"/>
      <c r="E865" s="31"/>
      <c r="F865" s="31"/>
      <c r="G865" s="31"/>
      <c r="H865" s="31">
        <v>-0.62037191919191925</v>
      </c>
      <c r="K865" s="33">
        <v>-1.0101010101010102E-2</v>
      </c>
      <c r="L865" s="33">
        <v>0</v>
      </c>
      <c r="M865" s="33">
        <v>0</v>
      </c>
      <c r="N865" s="33">
        <v>0</v>
      </c>
      <c r="O865" s="33">
        <v>0</v>
      </c>
      <c r="P865" s="33">
        <v>0</v>
      </c>
      <c r="Q865" s="33">
        <v>0</v>
      </c>
    </row>
    <row r="866" spans="1:17">
      <c r="A866" s="31"/>
      <c r="B866" s="31"/>
      <c r="C866" s="31"/>
      <c r="D866" s="31"/>
      <c r="E866" s="31"/>
      <c r="F866" s="31"/>
      <c r="G866" s="31"/>
      <c r="H866" s="31">
        <v>-0.62037191919191925</v>
      </c>
      <c r="K866" s="33">
        <v>-1.0101010101010102E-2</v>
      </c>
      <c r="L866" s="33">
        <v>0</v>
      </c>
      <c r="M866" s="33">
        <v>0</v>
      </c>
      <c r="N866" s="33">
        <v>0</v>
      </c>
      <c r="O866" s="33">
        <v>0</v>
      </c>
      <c r="P866" s="33">
        <v>0</v>
      </c>
      <c r="Q866" s="33">
        <v>0</v>
      </c>
    </row>
    <row r="867" spans="1:17">
      <c r="A867" s="31"/>
      <c r="B867" s="31"/>
      <c r="C867" s="31"/>
      <c r="D867" s="31"/>
      <c r="E867" s="31"/>
      <c r="F867" s="31"/>
      <c r="G867" s="31"/>
      <c r="H867" s="31">
        <v>-0.62037191919191925</v>
      </c>
      <c r="K867" s="33">
        <v>-1.0101010101010102E-2</v>
      </c>
      <c r="L867" s="33">
        <v>0</v>
      </c>
      <c r="M867" s="33">
        <v>0</v>
      </c>
      <c r="N867" s="33">
        <v>0</v>
      </c>
      <c r="O867" s="33">
        <v>0</v>
      </c>
      <c r="P867" s="33">
        <v>0</v>
      </c>
      <c r="Q867" s="33">
        <v>0</v>
      </c>
    </row>
    <row r="868" spans="1:17">
      <c r="A868" s="31"/>
      <c r="B868" s="31"/>
      <c r="C868" s="31"/>
      <c r="D868" s="31"/>
      <c r="E868" s="31"/>
      <c r="F868" s="31"/>
      <c r="G868" s="31"/>
      <c r="H868" s="31">
        <v>-0.62037191919191925</v>
      </c>
      <c r="K868" s="33">
        <v>-1.0101010101010102E-2</v>
      </c>
      <c r="L868" s="33">
        <v>0</v>
      </c>
      <c r="M868" s="33">
        <v>0</v>
      </c>
      <c r="N868" s="33">
        <v>0</v>
      </c>
      <c r="O868" s="33">
        <v>0</v>
      </c>
      <c r="P868" s="33">
        <v>0</v>
      </c>
      <c r="Q868" s="33">
        <v>0</v>
      </c>
    </row>
    <row r="869" spans="1:17">
      <c r="A869" s="31"/>
      <c r="B869" s="31"/>
      <c r="C869" s="31"/>
      <c r="D869" s="31"/>
      <c r="E869" s="31"/>
      <c r="F869" s="31"/>
      <c r="G869" s="31"/>
      <c r="H869" s="31">
        <v>-0.62037191919191925</v>
      </c>
      <c r="K869" s="33">
        <v>-1.0101010101010102E-2</v>
      </c>
      <c r="L869" s="33">
        <v>0</v>
      </c>
      <c r="M869" s="33">
        <v>0</v>
      </c>
      <c r="N869" s="33">
        <v>0</v>
      </c>
      <c r="O869" s="33">
        <v>0</v>
      </c>
      <c r="P869" s="33">
        <v>0</v>
      </c>
      <c r="Q869" s="33">
        <v>0</v>
      </c>
    </row>
    <row r="870" spans="1:17">
      <c r="A870" s="31"/>
      <c r="B870" s="31"/>
      <c r="C870" s="31"/>
      <c r="D870" s="31"/>
      <c r="E870" s="31"/>
      <c r="F870" s="31"/>
      <c r="G870" s="31"/>
      <c r="H870" s="31">
        <v>-0.62037191919191925</v>
      </c>
      <c r="K870" s="33">
        <v>-1.0101010101010102E-2</v>
      </c>
      <c r="L870" s="33">
        <v>0</v>
      </c>
      <c r="M870" s="33">
        <v>0</v>
      </c>
      <c r="N870" s="33">
        <v>0</v>
      </c>
      <c r="O870" s="33">
        <v>0</v>
      </c>
      <c r="P870" s="33">
        <v>0</v>
      </c>
      <c r="Q870" s="33">
        <v>0</v>
      </c>
    </row>
    <row r="871" spans="1:17">
      <c r="A871" s="31"/>
      <c r="B871" s="31"/>
      <c r="C871" s="31"/>
      <c r="D871" s="31"/>
      <c r="E871" s="31"/>
      <c r="F871" s="31"/>
      <c r="G871" s="31"/>
      <c r="H871" s="31">
        <v>-0.62037191919191925</v>
      </c>
      <c r="K871" s="33">
        <v>-1.0101010101010102E-2</v>
      </c>
      <c r="L871" s="33">
        <v>0</v>
      </c>
      <c r="M871" s="33">
        <v>0</v>
      </c>
      <c r="N871" s="33">
        <v>0</v>
      </c>
      <c r="O871" s="33">
        <v>0</v>
      </c>
      <c r="P871" s="33">
        <v>0</v>
      </c>
      <c r="Q871" s="33">
        <v>0</v>
      </c>
    </row>
    <row r="872" spans="1:17">
      <c r="A872" s="31"/>
      <c r="B872" s="31"/>
      <c r="C872" s="31"/>
      <c r="D872" s="31"/>
      <c r="E872" s="31"/>
      <c r="F872" s="31"/>
      <c r="G872" s="31"/>
      <c r="H872" s="31">
        <v>-0.62037191919191925</v>
      </c>
      <c r="K872" s="33">
        <v>-1.0101010101010102E-2</v>
      </c>
      <c r="L872" s="33">
        <v>0</v>
      </c>
      <c r="M872" s="33">
        <v>0</v>
      </c>
      <c r="N872" s="33">
        <v>0</v>
      </c>
      <c r="O872" s="33">
        <v>0</v>
      </c>
      <c r="P872" s="33">
        <v>0</v>
      </c>
      <c r="Q872" s="33">
        <v>0</v>
      </c>
    </row>
    <row r="873" spans="1:17">
      <c r="A873" s="31"/>
      <c r="B873" s="31"/>
      <c r="C873" s="31"/>
      <c r="D873" s="31"/>
      <c r="E873" s="31"/>
      <c r="F873" s="31"/>
      <c r="G873" s="31"/>
      <c r="H873" s="31">
        <v>-0.62037191919191925</v>
      </c>
      <c r="K873" s="33">
        <v>-1.0101010101010102E-2</v>
      </c>
      <c r="L873" s="33">
        <v>0</v>
      </c>
      <c r="M873" s="33">
        <v>0</v>
      </c>
      <c r="N873" s="33">
        <v>0</v>
      </c>
      <c r="O873" s="33">
        <v>0</v>
      </c>
      <c r="P873" s="33">
        <v>0</v>
      </c>
      <c r="Q873" s="33">
        <v>0</v>
      </c>
    </row>
    <row r="874" spans="1:17">
      <c r="A874" s="31"/>
      <c r="B874" s="31"/>
      <c r="C874" s="31"/>
      <c r="D874" s="31"/>
      <c r="E874" s="31"/>
      <c r="F874" s="31"/>
      <c r="G874" s="31"/>
      <c r="H874" s="31">
        <v>-0.62037191919191925</v>
      </c>
      <c r="K874" s="33">
        <v>-1.0101010101010102E-2</v>
      </c>
      <c r="L874" s="33">
        <v>0</v>
      </c>
      <c r="M874" s="33">
        <v>0</v>
      </c>
      <c r="N874" s="33">
        <v>0</v>
      </c>
      <c r="O874" s="33">
        <v>0</v>
      </c>
      <c r="P874" s="33">
        <v>0</v>
      </c>
      <c r="Q874" s="33">
        <v>0</v>
      </c>
    </row>
    <row r="875" spans="1:17">
      <c r="A875" s="31"/>
      <c r="B875" s="31"/>
      <c r="C875" s="31"/>
      <c r="D875" s="31"/>
      <c r="E875" s="31"/>
      <c r="F875" s="31"/>
      <c r="G875" s="31"/>
      <c r="H875" s="31">
        <v>-0.62037191919191925</v>
      </c>
      <c r="K875" s="33">
        <v>-1.0101010101010102E-2</v>
      </c>
      <c r="L875" s="33">
        <v>0</v>
      </c>
      <c r="M875" s="33">
        <v>0</v>
      </c>
      <c r="N875" s="33">
        <v>0</v>
      </c>
      <c r="O875" s="33">
        <v>0</v>
      </c>
      <c r="P875" s="33">
        <v>0</v>
      </c>
      <c r="Q875" s="33">
        <v>0</v>
      </c>
    </row>
    <row r="876" spans="1:17">
      <c r="A876" s="31"/>
      <c r="B876" s="31"/>
      <c r="C876" s="31"/>
      <c r="D876" s="31"/>
      <c r="E876" s="31"/>
      <c r="F876" s="31"/>
      <c r="G876" s="31"/>
      <c r="H876" s="31">
        <v>-0.62037191919191925</v>
      </c>
      <c r="K876" s="33">
        <v>-1.0101010101010102E-2</v>
      </c>
      <c r="L876" s="33">
        <v>0</v>
      </c>
      <c r="M876" s="33">
        <v>0</v>
      </c>
      <c r="N876" s="33">
        <v>0</v>
      </c>
      <c r="O876" s="33">
        <v>0</v>
      </c>
      <c r="P876" s="33">
        <v>0</v>
      </c>
      <c r="Q876" s="33">
        <v>0</v>
      </c>
    </row>
    <row r="877" spans="1:17">
      <c r="A877" s="31"/>
      <c r="B877" s="31"/>
      <c r="C877" s="31"/>
      <c r="D877" s="31"/>
      <c r="E877" s="31"/>
      <c r="F877" s="31"/>
      <c r="G877" s="31"/>
      <c r="H877" s="31">
        <v>-0.62037191919191925</v>
      </c>
      <c r="K877" s="33">
        <v>-1.0101010101010102E-2</v>
      </c>
      <c r="L877" s="33">
        <v>0</v>
      </c>
      <c r="M877" s="33">
        <v>0</v>
      </c>
      <c r="N877" s="33">
        <v>0</v>
      </c>
      <c r="O877" s="33">
        <v>0</v>
      </c>
      <c r="P877" s="33">
        <v>0</v>
      </c>
      <c r="Q877" s="33">
        <v>0</v>
      </c>
    </row>
    <row r="878" spans="1:17">
      <c r="A878" s="31"/>
      <c r="B878" s="31"/>
      <c r="C878" s="31"/>
      <c r="D878" s="31"/>
      <c r="E878" s="31"/>
      <c r="F878" s="31"/>
      <c r="G878" s="31"/>
      <c r="H878" s="31">
        <v>-0.62037191919191925</v>
      </c>
      <c r="K878" s="33">
        <v>-1.0101010101010102E-2</v>
      </c>
      <c r="L878" s="33">
        <v>0</v>
      </c>
      <c r="M878" s="33">
        <v>0</v>
      </c>
      <c r="N878" s="33">
        <v>0</v>
      </c>
      <c r="O878" s="33">
        <v>0</v>
      </c>
      <c r="P878" s="33">
        <v>0</v>
      </c>
      <c r="Q878" s="33">
        <v>0</v>
      </c>
    </row>
    <row r="879" spans="1:17">
      <c r="A879" s="31"/>
      <c r="B879" s="31"/>
      <c r="C879" s="31"/>
      <c r="D879" s="31"/>
      <c r="E879" s="31"/>
      <c r="F879" s="31"/>
      <c r="G879" s="31"/>
      <c r="H879" s="31">
        <v>-0.62037191919191925</v>
      </c>
      <c r="K879" s="33">
        <v>-1.0101010101010102E-2</v>
      </c>
      <c r="L879" s="33">
        <v>0</v>
      </c>
      <c r="M879" s="33">
        <v>0</v>
      </c>
      <c r="N879" s="33">
        <v>0</v>
      </c>
      <c r="O879" s="33">
        <v>0</v>
      </c>
      <c r="P879" s="33">
        <v>0</v>
      </c>
      <c r="Q879" s="33">
        <v>0</v>
      </c>
    </row>
    <row r="880" spans="1:17">
      <c r="A880" s="31"/>
      <c r="B880" s="31"/>
      <c r="C880" s="31"/>
      <c r="D880" s="31"/>
      <c r="E880" s="31"/>
      <c r="F880" s="31"/>
      <c r="G880" s="31"/>
      <c r="H880" s="31">
        <v>-0.62037191919191925</v>
      </c>
      <c r="K880" s="33">
        <v>-1.0101010101010102E-2</v>
      </c>
      <c r="L880" s="33">
        <v>0</v>
      </c>
      <c r="M880" s="33">
        <v>0</v>
      </c>
      <c r="N880" s="33">
        <v>0</v>
      </c>
      <c r="O880" s="33">
        <v>0</v>
      </c>
      <c r="P880" s="33">
        <v>0</v>
      </c>
      <c r="Q880" s="33">
        <v>0</v>
      </c>
    </row>
    <row r="881" spans="1:17">
      <c r="A881" s="31"/>
      <c r="B881" s="31"/>
      <c r="C881" s="31"/>
      <c r="D881" s="31"/>
      <c r="E881" s="31"/>
      <c r="F881" s="31"/>
      <c r="G881" s="31"/>
      <c r="H881" s="31">
        <v>-0.62037191919191925</v>
      </c>
      <c r="K881" s="33">
        <v>-1.0101010101010102E-2</v>
      </c>
      <c r="L881" s="33">
        <v>0</v>
      </c>
      <c r="M881" s="33">
        <v>0</v>
      </c>
      <c r="N881" s="33">
        <v>0</v>
      </c>
      <c r="O881" s="33">
        <v>0</v>
      </c>
      <c r="P881" s="33">
        <v>0</v>
      </c>
      <c r="Q881" s="33">
        <v>0</v>
      </c>
    </row>
    <row r="882" spans="1:17">
      <c r="A882" s="31"/>
      <c r="B882" s="31"/>
      <c r="C882" s="31"/>
      <c r="D882" s="31"/>
      <c r="E882" s="31"/>
      <c r="F882" s="31"/>
      <c r="G882" s="31"/>
      <c r="H882" s="31">
        <v>-0.62037191919191925</v>
      </c>
      <c r="K882" s="33">
        <v>-1.0101010101010102E-2</v>
      </c>
      <c r="L882" s="33">
        <v>0</v>
      </c>
      <c r="M882" s="33">
        <v>0</v>
      </c>
      <c r="N882" s="33">
        <v>0</v>
      </c>
      <c r="O882" s="33">
        <v>0</v>
      </c>
      <c r="P882" s="33">
        <v>0</v>
      </c>
      <c r="Q882" s="33">
        <v>0</v>
      </c>
    </row>
    <row r="883" spans="1:17">
      <c r="A883" s="31"/>
      <c r="B883" s="31"/>
      <c r="C883" s="31"/>
      <c r="D883" s="31"/>
      <c r="E883" s="31"/>
      <c r="F883" s="31"/>
      <c r="G883" s="31"/>
      <c r="H883" s="31">
        <v>-0.62037191919191925</v>
      </c>
      <c r="K883" s="33">
        <v>-1.0101010101010102E-2</v>
      </c>
      <c r="L883" s="33">
        <v>0</v>
      </c>
      <c r="M883" s="33">
        <v>0</v>
      </c>
      <c r="N883" s="33">
        <v>0</v>
      </c>
      <c r="O883" s="33">
        <v>0</v>
      </c>
      <c r="P883" s="33">
        <v>0</v>
      </c>
      <c r="Q883" s="33">
        <v>0</v>
      </c>
    </row>
    <row r="884" spans="1:17">
      <c r="A884" s="31"/>
      <c r="B884" s="31"/>
      <c r="C884" s="31"/>
      <c r="D884" s="31"/>
      <c r="E884" s="31"/>
      <c r="F884" s="31"/>
      <c r="G884" s="31"/>
      <c r="H884" s="31">
        <v>-0.62037191919191925</v>
      </c>
      <c r="K884" s="33">
        <v>-1.0101010101010102E-2</v>
      </c>
      <c r="L884" s="33">
        <v>0</v>
      </c>
      <c r="M884" s="33">
        <v>0</v>
      </c>
      <c r="N884" s="33">
        <v>0</v>
      </c>
      <c r="O884" s="33">
        <v>0</v>
      </c>
      <c r="P884" s="33">
        <v>0</v>
      </c>
      <c r="Q884" s="33">
        <v>0</v>
      </c>
    </row>
    <row r="885" spans="1:17">
      <c r="A885" s="31"/>
      <c r="B885" s="31"/>
      <c r="C885" s="31"/>
      <c r="D885" s="31"/>
      <c r="E885" s="31"/>
      <c r="F885" s="31"/>
      <c r="G885" s="31"/>
      <c r="H885" s="31">
        <v>-0.62037191919191925</v>
      </c>
      <c r="K885" s="33">
        <v>-1.0101010101010102E-2</v>
      </c>
      <c r="L885" s="33">
        <v>0</v>
      </c>
      <c r="M885" s="33">
        <v>0</v>
      </c>
      <c r="N885" s="33">
        <v>0</v>
      </c>
      <c r="O885" s="33">
        <v>0</v>
      </c>
      <c r="P885" s="33">
        <v>0</v>
      </c>
      <c r="Q885" s="33">
        <v>0</v>
      </c>
    </row>
    <row r="886" spans="1:17">
      <c r="A886" s="31"/>
      <c r="B886" s="31"/>
      <c r="C886" s="31"/>
      <c r="D886" s="31"/>
      <c r="E886" s="31"/>
      <c r="F886" s="31"/>
      <c r="G886" s="31"/>
      <c r="H886" s="31">
        <v>-0.62037191919191925</v>
      </c>
      <c r="K886" s="33">
        <v>-1.0101010101010102E-2</v>
      </c>
      <c r="L886" s="33">
        <v>0</v>
      </c>
      <c r="M886" s="33">
        <v>0</v>
      </c>
      <c r="N886" s="33">
        <v>0</v>
      </c>
      <c r="O886" s="33">
        <v>0</v>
      </c>
      <c r="P886" s="33">
        <v>0</v>
      </c>
      <c r="Q886" s="33">
        <v>0</v>
      </c>
    </row>
    <row r="887" spans="1:17">
      <c r="A887" s="31"/>
      <c r="B887" s="31"/>
      <c r="C887" s="31"/>
      <c r="D887" s="31"/>
      <c r="E887" s="31"/>
      <c r="F887" s="31"/>
      <c r="G887" s="31"/>
      <c r="H887" s="31">
        <v>-0.62037191919191925</v>
      </c>
      <c r="K887" s="33">
        <v>-1.0101010101010102E-2</v>
      </c>
      <c r="L887" s="33">
        <v>0</v>
      </c>
      <c r="M887" s="33">
        <v>0</v>
      </c>
      <c r="N887" s="33">
        <v>0</v>
      </c>
      <c r="O887" s="33">
        <v>0</v>
      </c>
      <c r="P887" s="33">
        <v>0</v>
      </c>
      <c r="Q887" s="33">
        <v>0</v>
      </c>
    </row>
    <row r="888" spans="1:17">
      <c r="A888" s="31"/>
      <c r="B888" s="31"/>
      <c r="C888" s="31"/>
      <c r="D888" s="31"/>
      <c r="E888" s="31"/>
      <c r="F888" s="31"/>
      <c r="G888" s="31"/>
      <c r="H888" s="31">
        <v>-0.62037191919191925</v>
      </c>
      <c r="K888" s="33">
        <v>-1.0101010101010102E-2</v>
      </c>
      <c r="L888" s="33">
        <v>0</v>
      </c>
      <c r="M888" s="33">
        <v>0</v>
      </c>
      <c r="N888" s="33">
        <v>0</v>
      </c>
      <c r="O888" s="33">
        <v>0</v>
      </c>
      <c r="P888" s="33">
        <v>0</v>
      </c>
      <c r="Q888" s="33">
        <v>0</v>
      </c>
    </row>
    <row r="889" spans="1:17">
      <c r="A889" s="31"/>
      <c r="B889" s="31"/>
      <c r="C889" s="31"/>
      <c r="D889" s="31"/>
      <c r="E889" s="31"/>
      <c r="F889" s="31"/>
      <c r="G889" s="31"/>
      <c r="H889" s="31">
        <v>-0.62037191919191925</v>
      </c>
      <c r="K889" s="33">
        <v>-1.0101010101010102E-2</v>
      </c>
      <c r="L889" s="33">
        <v>0</v>
      </c>
      <c r="M889" s="33">
        <v>0</v>
      </c>
      <c r="N889" s="33">
        <v>0</v>
      </c>
      <c r="O889" s="33">
        <v>0</v>
      </c>
      <c r="P889" s="33">
        <v>0</v>
      </c>
      <c r="Q889" s="33">
        <v>0</v>
      </c>
    </row>
    <row r="890" spans="1:17">
      <c r="A890" s="31"/>
      <c r="B890" s="31"/>
      <c r="C890" s="31"/>
      <c r="D890" s="31"/>
      <c r="E890" s="31"/>
      <c r="F890" s="31"/>
      <c r="G890" s="31"/>
      <c r="H890" s="31">
        <v>-0.62037191919191925</v>
      </c>
      <c r="K890" s="33">
        <v>-1.0101010101010102E-2</v>
      </c>
      <c r="L890" s="33">
        <v>0</v>
      </c>
      <c r="M890" s="33">
        <v>0</v>
      </c>
      <c r="N890" s="33">
        <v>0</v>
      </c>
      <c r="O890" s="33">
        <v>0</v>
      </c>
      <c r="P890" s="33">
        <v>0</v>
      </c>
      <c r="Q890" s="33">
        <v>0</v>
      </c>
    </row>
    <row r="891" spans="1:17">
      <c r="A891" s="31"/>
      <c r="B891" s="31"/>
      <c r="C891" s="31"/>
      <c r="D891" s="31"/>
      <c r="E891" s="31"/>
      <c r="F891" s="31"/>
      <c r="G891" s="31"/>
      <c r="H891" s="31">
        <v>-0.62037191919191925</v>
      </c>
      <c r="K891" s="33">
        <v>-1.0101010101010102E-2</v>
      </c>
      <c r="L891" s="33">
        <v>0</v>
      </c>
      <c r="M891" s="33">
        <v>0</v>
      </c>
      <c r="N891" s="33">
        <v>0</v>
      </c>
      <c r="O891" s="33">
        <v>0</v>
      </c>
      <c r="P891" s="33">
        <v>0</v>
      </c>
      <c r="Q891" s="33">
        <v>0</v>
      </c>
    </row>
    <row r="892" spans="1:17">
      <c r="A892" s="31"/>
      <c r="B892" s="31"/>
      <c r="C892" s="31"/>
      <c r="D892" s="31"/>
      <c r="E892" s="31"/>
      <c r="F892" s="31"/>
      <c r="G892" s="31"/>
      <c r="H892" s="31">
        <v>-0.62037191919191925</v>
      </c>
      <c r="K892" s="33">
        <v>-1.0101010101010102E-2</v>
      </c>
      <c r="L892" s="33">
        <v>0</v>
      </c>
      <c r="M892" s="33">
        <v>0</v>
      </c>
      <c r="N892" s="33">
        <v>0</v>
      </c>
      <c r="O892" s="33">
        <v>0</v>
      </c>
      <c r="P892" s="33">
        <v>0</v>
      </c>
      <c r="Q892" s="33">
        <v>0</v>
      </c>
    </row>
    <row r="893" spans="1:17">
      <c r="A893" s="31"/>
      <c r="B893" s="31"/>
      <c r="C893" s="31"/>
      <c r="D893" s="31"/>
      <c r="E893" s="31"/>
      <c r="F893" s="31"/>
      <c r="G893" s="31"/>
      <c r="H893" s="31">
        <v>-0.62037191919191925</v>
      </c>
      <c r="K893" s="33">
        <v>-1.0101010101010102E-2</v>
      </c>
      <c r="L893" s="33">
        <v>0</v>
      </c>
      <c r="M893" s="33">
        <v>0</v>
      </c>
      <c r="N893" s="33">
        <v>0</v>
      </c>
      <c r="O893" s="33">
        <v>0</v>
      </c>
      <c r="P893" s="33">
        <v>0</v>
      </c>
      <c r="Q893" s="33">
        <v>0</v>
      </c>
    </row>
    <row r="894" spans="1:17">
      <c r="A894" s="31"/>
      <c r="B894" s="31"/>
      <c r="C894" s="31"/>
      <c r="D894" s="31"/>
      <c r="E894" s="31"/>
      <c r="F894" s="31"/>
      <c r="G894" s="31"/>
      <c r="H894" s="31">
        <v>-0.62037191919191925</v>
      </c>
      <c r="K894" s="33">
        <v>-1.0101010101010102E-2</v>
      </c>
      <c r="L894" s="33">
        <v>0</v>
      </c>
      <c r="M894" s="33">
        <v>0</v>
      </c>
      <c r="N894" s="33">
        <v>0</v>
      </c>
      <c r="O894" s="33">
        <v>0</v>
      </c>
      <c r="P894" s="33">
        <v>0</v>
      </c>
      <c r="Q894" s="33">
        <v>0</v>
      </c>
    </row>
    <row r="895" spans="1:17">
      <c r="A895" s="31"/>
      <c r="B895" s="31"/>
      <c r="C895" s="31"/>
      <c r="D895" s="31"/>
      <c r="E895" s="31"/>
      <c r="F895" s="31"/>
      <c r="G895" s="31"/>
      <c r="H895" s="31">
        <v>-0.62037191919191925</v>
      </c>
      <c r="K895" s="33">
        <v>-1.0101010101010102E-2</v>
      </c>
      <c r="L895" s="33">
        <v>0</v>
      </c>
      <c r="M895" s="33">
        <v>0</v>
      </c>
      <c r="N895" s="33">
        <v>0</v>
      </c>
      <c r="O895" s="33">
        <v>0</v>
      </c>
      <c r="P895" s="33">
        <v>0</v>
      </c>
      <c r="Q895" s="33">
        <v>0</v>
      </c>
    </row>
    <row r="896" spans="1:17">
      <c r="A896" s="31"/>
      <c r="B896" s="31"/>
      <c r="C896" s="31"/>
      <c r="D896" s="31"/>
      <c r="E896" s="31"/>
      <c r="F896" s="31"/>
      <c r="G896" s="31"/>
      <c r="H896" s="31">
        <v>-0.62037191919191925</v>
      </c>
      <c r="K896" s="33">
        <v>-1.0101010101010102E-2</v>
      </c>
      <c r="L896" s="33">
        <v>0</v>
      </c>
      <c r="M896" s="33">
        <v>0</v>
      </c>
      <c r="N896" s="33">
        <v>0</v>
      </c>
      <c r="O896" s="33">
        <v>0</v>
      </c>
      <c r="P896" s="33">
        <v>0</v>
      </c>
      <c r="Q896" s="33">
        <v>0</v>
      </c>
    </row>
    <row r="897" spans="1:17">
      <c r="A897" s="31"/>
      <c r="B897" s="31"/>
      <c r="C897" s="31"/>
      <c r="D897" s="31"/>
      <c r="E897" s="31"/>
      <c r="F897" s="31"/>
      <c r="G897" s="31"/>
      <c r="H897" s="31">
        <v>-0.62037191919191925</v>
      </c>
      <c r="K897" s="33">
        <v>-1.0101010101010102E-2</v>
      </c>
      <c r="L897" s="33">
        <v>0</v>
      </c>
      <c r="M897" s="33">
        <v>0</v>
      </c>
      <c r="N897" s="33">
        <v>0</v>
      </c>
      <c r="O897" s="33">
        <v>0</v>
      </c>
      <c r="P897" s="33">
        <v>0</v>
      </c>
      <c r="Q897" s="33">
        <v>0</v>
      </c>
    </row>
    <row r="898" spans="1:17">
      <c r="A898" s="31"/>
      <c r="B898" s="31"/>
      <c r="C898" s="31"/>
      <c r="D898" s="31"/>
      <c r="E898" s="31"/>
      <c r="F898" s="31"/>
      <c r="G898" s="31"/>
      <c r="H898" s="31">
        <v>-0.62037191919191925</v>
      </c>
      <c r="K898" s="33">
        <v>-1.0101010101010102E-2</v>
      </c>
      <c r="L898" s="33">
        <v>0</v>
      </c>
      <c r="M898" s="33">
        <v>0</v>
      </c>
      <c r="N898" s="33">
        <v>0</v>
      </c>
      <c r="O898" s="33">
        <v>0</v>
      </c>
      <c r="P898" s="33">
        <v>0</v>
      </c>
      <c r="Q898" s="33">
        <v>0</v>
      </c>
    </row>
    <row r="899" spans="1:17">
      <c r="A899" s="31"/>
      <c r="B899" s="31"/>
      <c r="C899" s="31"/>
      <c r="D899" s="31"/>
      <c r="E899" s="31"/>
      <c r="F899" s="31"/>
      <c r="G899" s="31"/>
      <c r="H899" s="31">
        <v>-0.62037191919191925</v>
      </c>
      <c r="K899" s="33">
        <v>-1.0101010101010102E-2</v>
      </c>
      <c r="L899" s="33">
        <v>0</v>
      </c>
      <c r="M899" s="33">
        <v>0</v>
      </c>
      <c r="N899" s="33">
        <v>0</v>
      </c>
      <c r="O899" s="33">
        <v>0</v>
      </c>
      <c r="P899" s="33">
        <v>0</v>
      </c>
      <c r="Q899" s="33">
        <v>0</v>
      </c>
    </row>
    <row r="900" spans="1:17">
      <c r="A900" s="31"/>
      <c r="B900" s="31"/>
      <c r="C900" s="31"/>
      <c r="D900" s="31"/>
      <c r="E900" s="31"/>
      <c r="F900" s="31"/>
      <c r="G900" s="31"/>
      <c r="H900" s="31">
        <v>-0.62037191919191925</v>
      </c>
      <c r="K900" s="33">
        <v>-1.0101010101010102E-2</v>
      </c>
      <c r="L900" s="33">
        <v>0</v>
      </c>
      <c r="M900" s="33">
        <v>0</v>
      </c>
      <c r="N900" s="33">
        <v>0</v>
      </c>
      <c r="O900" s="33">
        <v>0</v>
      </c>
      <c r="P900" s="33">
        <v>0</v>
      </c>
      <c r="Q900" s="33">
        <v>0</v>
      </c>
    </row>
    <row r="901" spans="1:17">
      <c r="A901" s="31"/>
      <c r="B901" s="31"/>
      <c r="C901" s="31"/>
      <c r="D901" s="31"/>
      <c r="E901" s="31"/>
      <c r="F901" s="31"/>
      <c r="G901" s="31"/>
      <c r="H901" s="31">
        <v>-0.62037191919191925</v>
      </c>
      <c r="K901" s="33">
        <v>-1.0101010101010102E-2</v>
      </c>
      <c r="L901" s="33">
        <v>0</v>
      </c>
      <c r="M901" s="33">
        <v>0</v>
      </c>
      <c r="N901" s="33">
        <v>0</v>
      </c>
      <c r="O901" s="33">
        <v>0</v>
      </c>
      <c r="P901" s="33">
        <v>0</v>
      </c>
      <c r="Q901" s="33">
        <v>0</v>
      </c>
    </row>
    <row r="902" spans="1:17">
      <c r="A902" s="31"/>
      <c r="B902" s="31"/>
      <c r="C902" s="31"/>
      <c r="D902" s="31"/>
      <c r="E902" s="31"/>
      <c r="F902" s="31"/>
      <c r="G902" s="31"/>
      <c r="H902" s="31">
        <v>-0.62037191919191925</v>
      </c>
      <c r="K902" s="33">
        <v>-1.0101010101010102E-2</v>
      </c>
      <c r="L902" s="33">
        <v>0</v>
      </c>
      <c r="M902" s="33">
        <v>0</v>
      </c>
      <c r="N902" s="33">
        <v>0</v>
      </c>
      <c r="O902" s="33">
        <v>0</v>
      </c>
      <c r="P902" s="33">
        <v>0</v>
      </c>
      <c r="Q902" s="33">
        <v>0</v>
      </c>
    </row>
    <row r="903" spans="1:17">
      <c r="A903" s="31"/>
      <c r="B903" s="31"/>
      <c r="C903" s="31"/>
      <c r="D903" s="31"/>
      <c r="E903" s="31"/>
      <c r="F903" s="31"/>
      <c r="G903" s="31"/>
      <c r="H903" s="31">
        <v>-0.62037191919191925</v>
      </c>
      <c r="K903" s="33">
        <v>-1.0101010101010102E-2</v>
      </c>
      <c r="L903" s="33">
        <v>0</v>
      </c>
      <c r="M903" s="33">
        <v>0</v>
      </c>
      <c r="N903" s="33">
        <v>0</v>
      </c>
      <c r="O903" s="33">
        <v>0</v>
      </c>
      <c r="P903" s="33">
        <v>0</v>
      </c>
      <c r="Q903" s="33">
        <v>0</v>
      </c>
    </row>
    <row r="904" spans="1:17">
      <c r="A904" s="31"/>
      <c r="B904" s="31"/>
      <c r="C904" s="31"/>
      <c r="D904" s="31"/>
      <c r="E904" s="31"/>
      <c r="F904" s="31"/>
      <c r="G904" s="31"/>
      <c r="H904" s="31">
        <v>-0.62037191919191925</v>
      </c>
      <c r="K904" s="33">
        <v>-1.0101010101010102E-2</v>
      </c>
      <c r="L904" s="33">
        <v>0</v>
      </c>
      <c r="M904" s="33">
        <v>0</v>
      </c>
      <c r="N904" s="33">
        <v>0</v>
      </c>
      <c r="O904" s="33">
        <v>0</v>
      </c>
      <c r="P904" s="33">
        <v>0</v>
      </c>
      <c r="Q904" s="33">
        <v>0</v>
      </c>
    </row>
    <row r="905" spans="1:17">
      <c r="A905" s="31"/>
      <c r="B905" s="31"/>
      <c r="C905" s="31"/>
      <c r="D905" s="31"/>
      <c r="E905" s="31"/>
      <c r="F905" s="31"/>
      <c r="G905" s="31"/>
      <c r="H905" s="31">
        <v>-0.62037191919191925</v>
      </c>
      <c r="K905" s="33">
        <v>-1.0101010101010102E-2</v>
      </c>
      <c r="L905" s="33">
        <v>0</v>
      </c>
      <c r="M905" s="33">
        <v>0</v>
      </c>
      <c r="N905" s="33">
        <v>0</v>
      </c>
      <c r="O905" s="33">
        <v>0</v>
      </c>
      <c r="P905" s="33">
        <v>0</v>
      </c>
      <c r="Q905" s="33">
        <v>0</v>
      </c>
    </row>
    <row r="906" spans="1:17">
      <c r="A906" s="31"/>
      <c r="B906" s="31"/>
      <c r="C906" s="31"/>
      <c r="D906" s="31"/>
      <c r="E906" s="31"/>
      <c r="F906" s="31"/>
      <c r="G906" s="31"/>
      <c r="H906" s="31">
        <v>-0.62037191919191925</v>
      </c>
      <c r="K906" s="33">
        <v>-1.0101010101010102E-2</v>
      </c>
      <c r="L906" s="33">
        <v>0</v>
      </c>
      <c r="M906" s="33">
        <v>0</v>
      </c>
      <c r="N906" s="33">
        <v>0</v>
      </c>
      <c r="O906" s="33">
        <v>0</v>
      </c>
      <c r="P906" s="33">
        <v>0</v>
      </c>
      <c r="Q906" s="33">
        <v>0</v>
      </c>
    </row>
    <row r="907" spans="1:17">
      <c r="A907" s="31"/>
      <c r="B907" s="31"/>
      <c r="C907" s="31"/>
      <c r="D907" s="31"/>
      <c r="E907" s="31"/>
      <c r="F907" s="31"/>
      <c r="G907" s="31"/>
      <c r="H907" s="31">
        <v>-0.62037191919191925</v>
      </c>
      <c r="K907" s="33">
        <v>-1.0101010101010102E-2</v>
      </c>
      <c r="L907" s="33">
        <v>0</v>
      </c>
      <c r="M907" s="33">
        <v>0</v>
      </c>
      <c r="N907" s="33">
        <v>0</v>
      </c>
      <c r="O907" s="33">
        <v>0</v>
      </c>
      <c r="P907" s="33">
        <v>0</v>
      </c>
      <c r="Q907" s="33">
        <v>0</v>
      </c>
    </row>
    <row r="908" spans="1:17">
      <c r="A908" s="31"/>
      <c r="B908" s="31"/>
      <c r="C908" s="31"/>
      <c r="D908" s="31"/>
      <c r="E908" s="31"/>
      <c r="F908" s="31"/>
      <c r="G908" s="31"/>
      <c r="H908" s="31">
        <v>-0.62037191919191925</v>
      </c>
      <c r="K908" s="33">
        <v>-1.0101010101010102E-2</v>
      </c>
      <c r="L908" s="33">
        <v>0</v>
      </c>
      <c r="M908" s="33">
        <v>0</v>
      </c>
      <c r="N908" s="33">
        <v>0</v>
      </c>
      <c r="O908" s="33">
        <v>0</v>
      </c>
      <c r="P908" s="33">
        <v>0</v>
      </c>
      <c r="Q908" s="33">
        <v>0</v>
      </c>
    </row>
    <row r="909" spans="1:17">
      <c r="A909" s="31"/>
      <c r="B909" s="31"/>
      <c r="C909" s="31"/>
      <c r="D909" s="31"/>
      <c r="E909" s="31"/>
      <c r="F909" s="31"/>
      <c r="G909" s="31"/>
      <c r="H909" s="31">
        <v>-0.62037191919191925</v>
      </c>
      <c r="K909" s="33">
        <v>-1.0101010101010102E-2</v>
      </c>
      <c r="L909" s="33">
        <v>0</v>
      </c>
      <c r="M909" s="33">
        <v>0</v>
      </c>
      <c r="N909" s="33">
        <v>0</v>
      </c>
      <c r="O909" s="33">
        <v>0</v>
      </c>
      <c r="P909" s="33">
        <v>0</v>
      </c>
      <c r="Q909" s="33">
        <v>0</v>
      </c>
    </row>
    <row r="910" spans="1:17">
      <c r="A910" s="31"/>
      <c r="B910" s="31"/>
      <c r="C910" s="31"/>
      <c r="D910" s="31"/>
      <c r="E910" s="31"/>
      <c r="F910" s="31"/>
      <c r="G910" s="31"/>
      <c r="H910" s="31">
        <v>-0.62037191919191925</v>
      </c>
      <c r="K910" s="33">
        <v>-1.0101010101010102E-2</v>
      </c>
      <c r="L910" s="33">
        <v>0</v>
      </c>
      <c r="M910" s="33">
        <v>0</v>
      </c>
      <c r="N910" s="33">
        <v>0</v>
      </c>
      <c r="O910" s="33">
        <v>0</v>
      </c>
      <c r="P910" s="33">
        <v>0</v>
      </c>
      <c r="Q910" s="33">
        <v>0</v>
      </c>
    </row>
    <row r="911" spans="1:17">
      <c r="A911" s="31"/>
      <c r="B911" s="31"/>
      <c r="C911" s="31"/>
      <c r="D911" s="31"/>
      <c r="E911" s="31"/>
      <c r="F911" s="31"/>
      <c r="G911" s="31"/>
      <c r="H911" s="31">
        <v>-0.62037191919191925</v>
      </c>
      <c r="K911" s="33">
        <v>-1.0101010101010102E-2</v>
      </c>
      <c r="L911" s="33">
        <v>0</v>
      </c>
      <c r="M911" s="33">
        <v>0</v>
      </c>
      <c r="N911" s="33">
        <v>0</v>
      </c>
      <c r="O911" s="33">
        <v>0</v>
      </c>
      <c r="P911" s="33">
        <v>0</v>
      </c>
      <c r="Q911" s="33">
        <v>0</v>
      </c>
    </row>
    <row r="912" spans="1:17">
      <c r="A912" s="31"/>
      <c r="B912" s="31"/>
      <c r="C912" s="31"/>
      <c r="D912" s="31"/>
      <c r="E912" s="31"/>
      <c r="F912" s="31"/>
      <c r="G912" s="31"/>
      <c r="H912" s="31">
        <v>-0.62037191919191925</v>
      </c>
      <c r="K912" s="33">
        <v>-1.0101010101010102E-2</v>
      </c>
      <c r="L912" s="33">
        <v>0</v>
      </c>
      <c r="M912" s="33">
        <v>0</v>
      </c>
      <c r="N912" s="33">
        <v>0</v>
      </c>
      <c r="O912" s="33">
        <v>0</v>
      </c>
      <c r="P912" s="33">
        <v>0</v>
      </c>
      <c r="Q912" s="33">
        <v>0</v>
      </c>
    </row>
    <row r="913" spans="1:17">
      <c r="A913" s="31"/>
      <c r="B913" s="31"/>
      <c r="C913" s="31"/>
      <c r="D913" s="31"/>
      <c r="E913" s="31"/>
      <c r="F913" s="31"/>
      <c r="G913" s="31"/>
      <c r="H913" s="31">
        <v>-0.62037191919191925</v>
      </c>
      <c r="K913" s="33">
        <v>-1.0101010101010102E-2</v>
      </c>
      <c r="L913" s="33">
        <v>0</v>
      </c>
      <c r="M913" s="33">
        <v>0</v>
      </c>
      <c r="N913" s="33">
        <v>0</v>
      </c>
      <c r="O913" s="33">
        <v>0</v>
      </c>
      <c r="P913" s="33">
        <v>0</v>
      </c>
      <c r="Q913" s="33">
        <v>0</v>
      </c>
    </row>
    <row r="914" spans="1:17">
      <c r="A914" s="31"/>
      <c r="B914" s="31"/>
      <c r="C914" s="31"/>
      <c r="D914" s="31"/>
      <c r="E914" s="31"/>
      <c r="F914" s="31"/>
      <c r="G914" s="31"/>
      <c r="H914" s="31">
        <v>-0.62037191919191925</v>
      </c>
      <c r="K914" s="33">
        <v>-1.0101010101010102E-2</v>
      </c>
      <c r="L914" s="33">
        <v>0</v>
      </c>
      <c r="M914" s="33">
        <v>0</v>
      </c>
      <c r="N914" s="33">
        <v>0</v>
      </c>
      <c r="O914" s="33">
        <v>0</v>
      </c>
      <c r="P914" s="33">
        <v>0</v>
      </c>
      <c r="Q914" s="33">
        <v>0</v>
      </c>
    </row>
    <row r="915" spans="1:17">
      <c r="A915" s="31"/>
      <c r="B915" s="31"/>
      <c r="C915" s="31"/>
      <c r="D915" s="31"/>
      <c r="E915" s="31"/>
      <c r="F915" s="31"/>
      <c r="G915" s="31"/>
      <c r="H915" s="31">
        <v>-0.62037191919191925</v>
      </c>
      <c r="K915" s="33">
        <v>-1.0101010101010102E-2</v>
      </c>
      <c r="L915" s="33">
        <v>0</v>
      </c>
      <c r="M915" s="33">
        <v>0</v>
      </c>
      <c r="N915" s="33">
        <v>0</v>
      </c>
      <c r="O915" s="33">
        <v>0</v>
      </c>
      <c r="P915" s="33">
        <v>0</v>
      </c>
      <c r="Q915" s="33">
        <v>0</v>
      </c>
    </row>
    <row r="916" spans="1:17">
      <c r="A916" s="31"/>
      <c r="B916" s="31"/>
      <c r="C916" s="31"/>
      <c r="D916" s="31"/>
      <c r="E916" s="31"/>
      <c r="F916" s="31"/>
      <c r="G916" s="31"/>
      <c r="H916" s="31">
        <v>-0.62037191919191925</v>
      </c>
      <c r="K916" s="33">
        <v>-1.0101010101010102E-2</v>
      </c>
      <c r="L916" s="33">
        <v>0</v>
      </c>
      <c r="M916" s="33">
        <v>0</v>
      </c>
      <c r="N916" s="33">
        <v>0</v>
      </c>
      <c r="O916" s="33">
        <v>0</v>
      </c>
      <c r="P916" s="33">
        <v>0</v>
      </c>
      <c r="Q916" s="33">
        <v>0</v>
      </c>
    </row>
    <row r="917" spans="1:17">
      <c r="A917" s="31"/>
      <c r="B917" s="31"/>
      <c r="C917" s="31"/>
      <c r="D917" s="31"/>
      <c r="E917" s="31"/>
      <c r="F917" s="31"/>
      <c r="G917" s="31"/>
      <c r="H917" s="31">
        <v>-0.62037191919191925</v>
      </c>
      <c r="K917" s="33">
        <v>-1.0101010101010102E-2</v>
      </c>
      <c r="L917" s="33">
        <v>0</v>
      </c>
      <c r="M917" s="33">
        <v>0</v>
      </c>
      <c r="N917" s="33">
        <v>0</v>
      </c>
      <c r="O917" s="33">
        <v>0</v>
      </c>
      <c r="P917" s="33">
        <v>0</v>
      </c>
      <c r="Q917" s="33">
        <v>0</v>
      </c>
    </row>
    <row r="918" spans="1:17">
      <c r="A918" s="31"/>
      <c r="B918" s="31"/>
      <c r="C918" s="31"/>
      <c r="D918" s="31"/>
      <c r="E918" s="31"/>
      <c r="F918" s="31"/>
      <c r="G918" s="31"/>
      <c r="H918" s="31">
        <v>-0.62037191919191925</v>
      </c>
      <c r="K918" s="33">
        <v>-1.0101010101010102E-2</v>
      </c>
      <c r="L918" s="33">
        <v>0</v>
      </c>
      <c r="M918" s="33">
        <v>0</v>
      </c>
      <c r="N918" s="33">
        <v>0</v>
      </c>
      <c r="O918" s="33">
        <v>0</v>
      </c>
      <c r="P918" s="33">
        <v>0</v>
      </c>
      <c r="Q918" s="33">
        <v>0</v>
      </c>
    </row>
    <row r="919" spans="1:17">
      <c r="A919" s="31"/>
      <c r="B919" s="31"/>
      <c r="C919" s="31"/>
      <c r="D919" s="31"/>
      <c r="E919" s="31"/>
      <c r="F919" s="31"/>
      <c r="G919" s="31"/>
      <c r="H919" s="31">
        <v>-0.62037191919191925</v>
      </c>
      <c r="K919" s="33">
        <v>-1.0101010101010102E-2</v>
      </c>
      <c r="L919" s="33">
        <v>0</v>
      </c>
      <c r="M919" s="33">
        <v>0</v>
      </c>
      <c r="N919" s="33">
        <v>0</v>
      </c>
      <c r="O919" s="33">
        <v>0</v>
      </c>
      <c r="P919" s="33">
        <v>0</v>
      </c>
      <c r="Q919" s="33">
        <v>0</v>
      </c>
    </row>
    <row r="920" spans="1:17">
      <c r="A920" s="31"/>
      <c r="B920" s="31"/>
      <c r="C920" s="31"/>
      <c r="D920" s="31"/>
      <c r="E920" s="31"/>
      <c r="F920" s="31"/>
      <c r="G920" s="31"/>
      <c r="H920" s="31">
        <v>-0.62037191919191925</v>
      </c>
      <c r="K920" s="33">
        <v>-1.0101010101010102E-2</v>
      </c>
      <c r="L920" s="33">
        <v>0</v>
      </c>
      <c r="M920" s="33">
        <v>0</v>
      </c>
      <c r="N920" s="33">
        <v>0</v>
      </c>
      <c r="O920" s="33">
        <v>0</v>
      </c>
      <c r="P920" s="33">
        <v>0</v>
      </c>
      <c r="Q920" s="33">
        <v>0</v>
      </c>
    </row>
    <row r="921" spans="1:17">
      <c r="A921" s="31"/>
      <c r="B921" s="31"/>
      <c r="C921" s="31"/>
      <c r="D921" s="31"/>
      <c r="E921" s="31"/>
      <c r="F921" s="31"/>
      <c r="G921" s="31"/>
      <c r="H921" s="31">
        <v>-0.62037191919191925</v>
      </c>
      <c r="K921" s="33">
        <v>-1.0101010101010102E-2</v>
      </c>
      <c r="L921" s="33">
        <v>0</v>
      </c>
      <c r="M921" s="33">
        <v>0</v>
      </c>
      <c r="N921" s="33">
        <v>0</v>
      </c>
      <c r="O921" s="33">
        <v>0</v>
      </c>
      <c r="P921" s="33">
        <v>0</v>
      </c>
      <c r="Q921" s="33">
        <v>0</v>
      </c>
    </row>
    <row r="922" spans="1:17">
      <c r="A922" s="31"/>
      <c r="B922" s="31"/>
      <c r="C922" s="31"/>
      <c r="D922" s="31"/>
      <c r="E922" s="31"/>
      <c r="F922" s="31"/>
      <c r="G922" s="31"/>
      <c r="H922" s="31">
        <v>-0.62037191919191925</v>
      </c>
      <c r="K922" s="33">
        <v>-1.0101010101010102E-2</v>
      </c>
      <c r="L922" s="33">
        <v>0</v>
      </c>
      <c r="M922" s="33">
        <v>0</v>
      </c>
      <c r="N922" s="33">
        <v>0</v>
      </c>
      <c r="O922" s="33">
        <v>0</v>
      </c>
      <c r="P922" s="33">
        <v>0</v>
      </c>
      <c r="Q922" s="33">
        <v>0</v>
      </c>
    </row>
    <row r="923" spans="1:17">
      <c r="A923" s="31"/>
      <c r="B923" s="31"/>
      <c r="C923" s="31"/>
      <c r="D923" s="31"/>
      <c r="E923" s="31"/>
      <c r="F923" s="31"/>
      <c r="G923" s="31"/>
      <c r="H923" s="31">
        <v>-0.62037191919191925</v>
      </c>
      <c r="K923" s="33">
        <v>-1.0101010101010102E-2</v>
      </c>
      <c r="L923" s="33">
        <v>0</v>
      </c>
      <c r="M923" s="33">
        <v>0</v>
      </c>
      <c r="N923" s="33">
        <v>0</v>
      </c>
      <c r="O923" s="33">
        <v>0</v>
      </c>
      <c r="P923" s="33">
        <v>0</v>
      </c>
      <c r="Q923" s="33">
        <v>0</v>
      </c>
    </row>
    <row r="924" spans="1:17">
      <c r="A924" s="31"/>
      <c r="B924" s="31"/>
      <c r="C924" s="31"/>
      <c r="D924" s="31"/>
      <c r="E924" s="31"/>
      <c r="F924" s="31"/>
      <c r="G924" s="31"/>
      <c r="H924" s="31">
        <v>-0.62037191919191925</v>
      </c>
      <c r="K924" s="33">
        <v>-1.0101010101010102E-2</v>
      </c>
      <c r="L924" s="33">
        <v>0</v>
      </c>
      <c r="M924" s="33">
        <v>0</v>
      </c>
      <c r="N924" s="33">
        <v>0</v>
      </c>
      <c r="O924" s="33">
        <v>0</v>
      </c>
      <c r="P924" s="33">
        <v>0</v>
      </c>
      <c r="Q924" s="33">
        <v>0</v>
      </c>
    </row>
    <row r="925" spans="1:17">
      <c r="A925" s="31"/>
      <c r="B925" s="31"/>
      <c r="C925" s="31"/>
      <c r="D925" s="31"/>
      <c r="E925" s="31"/>
      <c r="F925" s="31"/>
      <c r="G925" s="31"/>
      <c r="H925" s="31">
        <v>-0.62037191919191925</v>
      </c>
      <c r="K925" s="33">
        <v>-1.0101010101010102E-2</v>
      </c>
      <c r="L925" s="33">
        <v>0</v>
      </c>
      <c r="M925" s="33">
        <v>0</v>
      </c>
      <c r="N925" s="33">
        <v>0</v>
      </c>
      <c r="O925" s="33">
        <v>0</v>
      </c>
      <c r="P925" s="33">
        <v>0</v>
      </c>
      <c r="Q925" s="33">
        <v>0</v>
      </c>
    </row>
    <row r="926" spans="1:17">
      <c r="A926" s="31"/>
      <c r="B926" s="31"/>
      <c r="C926" s="31"/>
      <c r="D926" s="31"/>
      <c r="E926" s="31"/>
      <c r="F926" s="31"/>
      <c r="G926" s="31"/>
      <c r="H926" s="31">
        <v>-0.62037191919191925</v>
      </c>
      <c r="K926" s="33">
        <v>-1.0101010101010102E-2</v>
      </c>
      <c r="L926" s="33">
        <v>0</v>
      </c>
      <c r="M926" s="33">
        <v>0</v>
      </c>
      <c r="N926" s="33">
        <v>0</v>
      </c>
      <c r="O926" s="33">
        <v>0</v>
      </c>
      <c r="P926" s="33">
        <v>0</v>
      </c>
      <c r="Q926" s="33">
        <v>0</v>
      </c>
    </row>
    <row r="927" spans="1:17">
      <c r="A927" s="31"/>
      <c r="B927" s="31"/>
      <c r="C927" s="31"/>
      <c r="D927" s="31"/>
      <c r="E927" s="31"/>
      <c r="F927" s="31"/>
      <c r="G927" s="31"/>
      <c r="H927" s="31">
        <v>-0.62037191919191925</v>
      </c>
      <c r="K927" s="33">
        <v>-1.0101010101010102E-2</v>
      </c>
      <c r="L927" s="33">
        <v>0</v>
      </c>
      <c r="M927" s="33">
        <v>0</v>
      </c>
      <c r="N927" s="33">
        <v>0</v>
      </c>
      <c r="O927" s="33">
        <v>0</v>
      </c>
      <c r="P927" s="33">
        <v>0</v>
      </c>
      <c r="Q927" s="33">
        <v>0</v>
      </c>
    </row>
    <row r="928" spans="1:17">
      <c r="A928" s="31"/>
      <c r="B928" s="31"/>
      <c r="C928" s="31"/>
      <c r="D928" s="31"/>
      <c r="E928" s="31"/>
      <c r="F928" s="31"/>
      <c r="G928" s="31"/>
      <c r="H928" s="31">
        <v>-0.62037191919191925</v>
      </c>
      <c r="K928" s="33">
        <v>-1.0101010101010102E-2</v>
      </c>
      <c r="L928" s="33">
        <v>0</v>
      </c>
      <c r="M928" s="33">
        <v>0</v>
      </c>
      <c r="N928" s="33">
        <v>0</v>
      </c>
      <c r="O928" s="33">
        <v>0</v>
      </c>
      <c r="P928" s="33">
        <v>0</v>
      </c>
      <c r="Q928" s="33">
        <v>0</v>
      </c>
    </row>
    <row r="929" spans="1:17">
      <c r="A929" s="31"/>
      <c r="B929" s="31"/>
      <c r="C929" s="31"/>
      <c r="D929" s="31"/>
      <c r="E929" s="31"/>
      <c r="F929" s="31"/>
      <c r="G929" s="31"/>
      <c r="H929" s="31">
        <v>-0.62037191919191925</v>
      </c>
      <c r="K929" s="33">
        <v>-1.0101010101010102E-2</v>
      </c>
      <c r="L929" s="33">
        <v>0</v>
      </c>
      <c r="M929" s="33">
        <v>0</v>
      </c>
      <c r="N929" s="33">
        <v>0</v>
      </c>
      <c r="O929" s="33">
        <v>0</v>
      </c>
      <c r="P929" s="33">
        <v>0</v>
      </c>
      <c r="Q929" s="33">
        <v>0</v>
      </c>
    </row>
    <row r="930" spans="1:17">
      <c r="A930" s="31"/>
      <c r="B930" s="31"/>
      <c r="C930" s="31"/>
      <c r="D930" s="31"/>
      <c r="E930" s="31"/>
      <c r="F930" s="31"/>
      <c r="G930" s="31"/>
      <c r="H930" s="31">
        <v>-0.62037191919191925</v>
      </c>
      <c r="K930" s="33">
        <v>-1.0101010101010102E-2</v>
      </c>
      <c r="L930" s="33">
        <v>0</v>
      </c>
      <c r="M930" s="33">
        <v>0</v>
      </c>
      <c r="N930" s="33">
        <v>0</v>
      </c>
      <c r="O930" s="33">
        <v>0</v>
      </c>
      <c r="P930" s="33">
        <v>0</v>
      </c>
      <c r="Q930" s="33">
        <v>0</v>
      </c>
    </row>
    <row r="931" spans="1:17">
      <c r="A931" s="31"/>
      <c r="B931" s="31"/>
      <c r="C931" s="31"/>
      <c r="D931" s="31"/>
      <c r="E931" s="31"/>
      <c r="F931" s="31"/>
      <c r="G931" s="31"/>
      <c r="H931" s="31">
        <v>-0.62037191919191925</v>
      </c>
      <c r="K931" s="33">
        <v>-1.0101010101010102E-2</v>
      </c>
      <c r="L931" s="33">
        <v>0</v>
      </c>
      <c r="M931" s="33">
        <v>0</v>
      </c>
      <c r="N931" s="33">
        <v>0</v>
      </c>
      <c r="O931" s="33">
        <v>0</v>
      </c>
      <c r="P931" s="33">
        <v>0</v>
      </c>
      <c r="Q931" s="33">
        <v>0</v>
      </c>
    </row>
    <row r="932" spans="1:17">
      <c r="A932" s="31"/>
      <c r="B932" s="31"/>
      <c r="C932" s="31"/>
      <c r="D932" s="31"/>
      <c r="E932" s="31"/>
      <c r="F932" s="31"/>
      <c r="G932" s="31"/>
      <c r="H932" s="31">
        <v>-0.62037191919191925</v>
      </c>
      <c r="K932" s="33">
        <v>-1.0101010101010102E-2</v>
      </c>
      <c r="L932" s="33">
        <v>0</v>
      </c>
      <c r="M932" s="33">
        <v>0</v>
      </c>
      <c r="N932" s="33">
        <v>0</v>
      </c>
      <c r="O932" s="33">
        <v>0</v>
      </c>
      <c r="P932" s="33">
        <v>0</v>
      </c>
      <c r="Q932" s="33">
        <v>0</v>
      </c>
    </row>
    <row r="933" spans="1:17">
      <c r="A933" s="31"/>
      <c r="B933" s="31"/>
      <c r="C933" s="31"/>
      <c r="D933" s="31"/>
      <c r="E933" s="31"/>
      <c r="F933" s="31"/>
      <c r="G933" s="31"/>
      <c r="H933" s="31">
        <v>-0.62037191919191925</v>
      </c>
      <c r="K933" s="33">
        <v>-1.0101010101010102E-2</v>
      </c>
      <c r="L933" s="33">
        <v>0</v>
      </c>
      <c r="M933" s="33">
        <v>0</v>
      </c>
      <c r="N933" s="33">
        <v>0</v>
      </c>
      <c r="O933" s="33">
        <v>0</v>
      </c>
      <c r="P933" s="33">
        <v>0</v>
      </c>
      <c r="Q933" s="33">
        <v>0</v>
      </c>
    </row>
    <row r="934" spans="1:17">
      <c r="A934" s="31"/>
      <c r="B934" s="31"/>
      <c r="C934" s="31"/>
      <c r="D934" s="31"/>
      <c r="E934" s="31"/>
      <c r="F934" s="31"/>
      <c r="G934" s="31"/>
      <c r="H934" s="31">
        <v>-0.62037191919191925</v>
      </c>
      <c r="K934" s="33">
        <v>-1.0101010101010102E-2</v>
      </c>
      <c r="L934" s="33">
        <v>0</v>
      </c>
      <c r="M934" s="33">
        <v>0</v>
      </c>
      <c r="N934" s="33">
        <v>0</v>
      </c>
      <c r="O934" s="33">
        <v>0</v>
      </c>
      <c r="P934" s="33">
        <v>0</v>
      </c>
      <c r="Q934" s="33">
        <v>0</v>
      </c>
    </row>
    <row r="935" spans="1:17">
      <c r="A935" s="31"/>
      <c r="B935" s="31"/>
      <c r="C935" s="31"/>
      <c r="D935" s="31"/>
      <c r="E935" s="31"/>
      <c r="F935" s="31"/>
      <c r="G935" s="31"/>
      <c r="H935" s="31">
        <v>-0.62037191919191925</v>
      </c>
      <c r="K935" s="33">
        <v>-1.0101010101010102E-2</v>
      </c>
      <c r="L935" s="33">
        <v>0</v>
      </c>
      <c r="M935" s="33">
        <v>0</v>
      </c>
      <c r="N935" s="33">
        <v>0</v>
      </c>
      <c r="O935" s="33">
        <v>0</v>
      </c>
      <c r="P935" s="33">
        <v>0</v>
      </c>
      <c r="Q935" s="33">
        <v>0</v>
      </c>
    </row>
    <row r="936" spans="1:17">
      <c r="A936" s="31"/>
      <c r="B936" s="31"/>
      <c r="C936" s="31"/>
      <c r="D936" s="31"/>
      <c r="E936" s="31"/>
      <c r="F936" s="31"/>
      <c r="G936" s="31"/>
      <c r="H936" s="31">
        <v>-0.62037191919191925</v>
      </c>
      <c r="K936" s="33">
        <v>-1.0101010101010102E-2</v>
      </c>
      <c r="L936" s="33">
        <v>0</v>
      </c>
      <c r="M936" s="33">
        <v>0</v>
      </c>
      <c r="N936" s="33">
        <v>0</v>
      </c>
      <c r="O936" s="33">
        <v>0</v>
      </c>
      <c r="P936" s="33">
        <v>0</v>
      </c>
      <c r="Q936" s="33">
        <v>0</v>
      </c>
    </row>
    <row r="937" spans="1:17">
      <c r="A937" s="31"/>
      <c r="B937" s="31"/>
      <c r="C937" s="31"/>
      <c r="D937" s="31"/>
      <c r="E937" s="31"/>
      <c r="F937" s="31"/>
      <c r="G937" s="31"/>
      <c r="H937" s="31">
        <v>-0.62037191919191925</v>
      </c>
      <c r="K937" s="33">
        <v>-1.0101010101010102E-2</v>
      </c>
      <c r="L937" s="33">
        <v>0</v>
      </c>
      <c r="M937" s="33">
        <v>0</v>
      </c>
      <c r="N937" s="33">
        <v>0</v>
      </c>
      <c r="O937" s="33">
        <v>0</v>
      </c>
      <c r="P937" s="33">
        <v>0</v>
      </c>
      <c r="Q937" s="33">
        <v>0</v>
      </c>
    </row>
    <row r="938" spans="1:17">
      <c r="A938" s="31"/>
      <c r="B938" s="31"/>
      <c r="C938" s="31"/>
      <c r="D938" s="31"/>
      <c r="E938" s="31"/>
      <c r="F938" s="31"/>
      <c r="G938" s="31"/>
      <c r="H938" s="31">
        <v>-0.62037191919191925</v>
      </c>
      <c r="K938" s="33">
        <v>-1.0101010101010102E-2</v>
      </c>
      <c r="L938" s="33">
        <v>0</v>
      </c>
      <c r="M938" s="33">
        <v>0</v>
      </c>
      <c r="N938" s="33">
        <v>0</v>
      </c>
      <c r="O938" s="33">
        <v>0</v>
      </c>
      <c r="P938" s="33">
        <v>0</v>
      </c>
      <c r="Q938" s="33">
        <v>0</v>
      </c>
    </row>
    <row r="939" spans="1:17">
      <c r="A939" s="31"/>
      <c r="B939" s="31"/>
      <c r="C939" s="31"/>
      <c r="D939" s="31"/>
      <c r="E939" s="31"/>
      <c r="F939" s="31"/>
      <c r="G939" s="31"/>
      <c r="H939" s="31">
        <v>-0.62037191919191925</v>
      </c>
      <c r="K939" s="33">
        <v>-1.0101010101010102E-2</v>
      </c>
      <c r="L939" s="33">
        <v>0</v>
      </c>
      <c r="M939" s="33">
        <v>0</v>
      </c>
      <c r="N939" s="33">
        <v>0</v>
      </c>
      <c r="O939" s="33">
        <v>0</v>
      </c>
      <c r="P939" s="33">
        <v>0</v>
      </c>
      <c r="Q939" s="33">
        <v>0</v>
      </c>
    </row>
    <row r="940" spans="1:17">
      <c r="A940" s="31"/>
      <c r="B940" s="31"/>
      <c r="C940" s="31"/>
      <c r="D940" s="31"/>
      <c r="E940" s="31"/>
      <c r="F940" s="31"/>
      <c r="G940" s="31"/>
      <c r="H940" s="31">
        <v>-0.62037191919191925</v>
      </c>
      <c r="K940" s="33">
        <v>-1.0101010101010102E-2</v>
      </c>
      <c r="L940" s="33">
        <v>0</v>
      </c>
      <c r="M940" s="33">
        <v>0</v>
      </c>
      <c r="N940" s="33">
        <v>0</v>
      </c>
      <c r="O940" s="33">
        <v>0</v>
      </c>
      <c r="P940" s="33">
        <v>0</v>
      </c>
      <c r="Q940" s="33">
        <v>0</v>
      </c>
    </row>
    <row r="941" spans="1:17">
      <c r="A941" s="31"/>
      <c r="B941" s="31"/>
      <c r="C941" s="31"/>
      <c r="D941" s="31"/>
      <c r="E941" s="31"/>
      <c r="F941" s="31"/>
      <c r="G941" s="31"/>
      <c r="H941" s="31">
        <v>-0.62037191919191925</v>
      </c>
      <c r="K941" s="33">
        <v>-1.0101010101010102E-2</v>
      </c>
      <c r="L941" s="33">
        <v>0</v>
      </c>
      <c r="M941" s="33">
        <v>0</v>
      </c>
      <c r="N941" s="33">
        <v>0</v>
      </c>
      <c r="O941" s="33">
        <v>0</v>
      </c>
      <c r="P941" s="33">
        <v>0</v>
      </c>
      <c r="Q941" s="33">
        <v>0</v>
      </c>
    </row>
    <row r="942" spans="1:17">
      <c r="A942" s="31"/>
      <c r="B942" s="31"/>
      <c r="C942" s="31"/>
      <c r="D942" s="31"/>
      <c r="E942" s="31"/>
      <c r="F942" s="31"/>
      <c r="G942" s="31"/>
      <c r="H942" s="31">
        <v>-0.62037191919191925</v>
      </c>
      <c r="K942" s="33">
        <v>-1.0101010101010102E-2</v>
      </c>
      <c r="L942" s="33">
        <v>0</v>
      </c>
      <c r="M942" s="33">
        <v>0</v>
      </c>
      <c r="N942" s="33">
        <v>0</v>
      </c>
      <c r="O942" s="33">
        <v>0</v>
      </c>
      <c r="P942" s="33">
        <v>0</v>
      </c>
      <c r="Q942" s="33">
        <v>0</v>
      </c>
    </row>
    <row r="943" spans="1:17">
      <c r="A943" s="31"/>
      <c r="B943" s="31"/>
      <c r="C943" s="31"/>
      <c r="D943" s="31"/>
      <c r="E943" s="31"/>
      <c r="F943" s="31"/>
      <c r="G943" s="31"/>
      <c r="H943" s="31">
        <v>-0.62037191919191925</v>
      </c>
      <c r="K943" s="33">
        <v>-1.0101010101010102E-2</v>
      </c>
      <c r="L943" s="33">
        <v>0</v>
      </c>
      <c r="M943" s="33">
        <v>0</v>
      </c>
      <c r="N943" s="33">
        <v>0</v>
      </c>
      <c r="O943" s="33">
        <v>0</v>
      </c>
      <c r="P943" s="33">
        <v>0</v>
      </c>
      <c r="Q943" s="33">
        <v>0</v>
      </c>
    </row>
    <row r="944" spans="1:17">
      <c r="A944" s="31"/>
      <c r="B944" s="31"/>
      <c r="C944" s="31"/>
      <c r="D944" s="31"/>
      <c r="E944" s="31"/>
      <c r="F944" s="31"/>
      <c r="G944" s="31"/>
      <c r="H944" s="31">
        <v>-0.62037191919191925</v>
      </c>
      <c r="K944" s="33">
        <v>-1.0101010101010102E-2</v>
      </c>
      <c r="L944" s="33">
        <v>0</v>
      </c>
      <c r="M944" s="33">
        <v>0</v>
      </c>
      <c r="N944" s="33">
        <v>0</v>
      </c>
      <c r="O944" s="33">
        <v>0</v>
      </c>
      <c r="P944" s="33">
        <v>0</v>
      </c>
      <c r="Q944" s="33">
        <v>0</v>
      </c>
    </row>
    <row r="945" spans="1:17">
      <c r="A945" s="31"/>
      <c r="B945" s="31"/>
      <c r="C945" s="31"/>
      <c r="D945" s="31"/>
      <c r="E945" s="31"/>
      <c r="F945" s="31"/>
      <c r="G945" s="31"/>
      <c r="H945" s="31">
        <v>-0.62037191919191925</v>
      </c>
      <c r="K945" s="33">
        <v>-1.0101010101010102E-2</v>
      </c>
      <c r="L945" s="33">
        <v>0</v>
      </c>
      <c r="M945" s="33">
        <v>0</v>
      </c>
      <c r="N945" s="33">
        <v>0</v>
      </c>
      <c r="O945" s="33">
        <v>0</v>
      </c>
      <c r="P945" s="33">
        <v>0</v>
      </c>
      <c r="Q945" s="33">
        <v>0</v>
      </c>
    </row>
    <row r="946" spans="1:17">
      <c r="A946" s="31"/>
      <c r="B946" s="31"/>
      <c r="C946" s="31"/>
      <c r="D946" s="31"/>
      <c r="E946" s="31"/>
      <c r="F946" s="31"/>
      <c r="G946" s="31"/>
      <c r="H946" s="31">
        <v>-0.62037191919191925</v>
      </c>
      <c r="K946" s="33">
        <v>-1.0101010101010102E-2</v>
      </c>
      <c r="L946" s="33">
        <v>0</v>
      </c>
      <c r="M946" s="33">
        <v>0</v>
      </c>
      <c r="N946" s="33">
        <v>0</v>
      </c>
      <c r="O946" s="33">
        <v>0</v>
      </c>
      <c r="P946" s="33">
        <v>0</v>
      </c>
      <c r="Q946" s="33">
        <v>0</v>
      </c>
    </row>
    <row r="947" spans="1:17">
      <c r="A947" s="31"/>
      <c r="B947" s="31"/>
      <c r="C947" s="31"/>
      <c r="D947" s="31"/>
      <c r="E947" s="31"/>
      <c r="F947" s="31"/>
      <c r="G947" s="31"/>
      <c r="H947" s="31">
        <v>-0.62037191919191925</v>
      </c>
      <c r="K947" s="33">
        <v>-1.0101010101010102E-2</v>
      </c>
      <c r="L947" s="33">
        <v>0</v>
      </c>
      <c r="M947" s="33">
        <v>0</v>
      </c>
      <c r="N947" s="33">
        <v>0</v>
      </c>
      <c r="O947" s="33">
        <v>0</v>
      </c>
      <c r="P947" s="33">
        <v>0</v>
      </c>
      <c r="Q947" s="33">
        <v>0</v>
      </c>
    </row>
    <row r="948" spans="1:17">
      <c r="A948" s="31"/>
      <c r="B948" s="31"/>
      <c r="C948" s="31"/>
      <c r="D948" s="31"/>
      <c r="E948" s="31"/>
      <c r="F948" s="31"/>
      <c r="G948" s="31"/>
      <c r="H948" s="31">
        <v>-0.62037191919191925</v>
      </c>
      <c r="K948" s="33">
        <v>-1.0101010101010102E-2</v>
      </c>
      <c r="L948" s="33">
        <v>0</v>
      </c>
      <c r="M948" s="33">
        <v>0</v>
      </c>
      <c r="N948" s="33">
        <v>0</v>
      </c>
      <c r="O948" s="33">
        <v>0</v>
      </c>
      <c r="P948" s="33">
        <v>0</v>
      </c>
      <c r="Q948" s="33">
        <v>0</v>
      </c>
    </row>
    <row r="949" spans="1:17">
      <c r="A949" s="31"/>
      <c r="B949" s="31"/>
      <c r="C949" s="31"/>
      <c r="D949" s="31"/>
      <c r="E949" s="31"/>
      <c r="F949" s="31"/>
      <c r="G949" s="31"/>
      <c r="H949" s="31">
        <v>-0.62037191919191925</v>
      </c>
      <c r="K949" s="33">
        <v>-1.0101010101010102E-2</v>
      </c>
      <c r="L949" s="33">
        <v>0</v>
      </c>
      <c r="M949" s="33">
        <v>0</v>
      </c>
      <c r="N949" s="33">
        <v>0</v>
      </c>
      <c r="O949" s="33">
        <v>0</v>
      </c>
      <c r="P949" s="33">
        <v>0</v>
      </c>
      <c r="Q949" s="33">
        <v>0</v>
      </c>
    </row>
    <row r="950" spans="1:17">
      <c r="A950" s="31"/>
      <c r="B950" s="31"/>
      <c r="C950" s="31"/>
      <c r="D950" s="31"/>
      <c r="E950" s="31"/>
      <c r="F950" s="31"/>
      <c r="G950" s="31"/>
      <c r="H950" s="31">
        <v>-0.62037191919191925</v>
      </c>
      <c r="K950" s="33">
        <v>-1.0101010101010102E-2</v>
      </c>
      <c r="L950" s="33">
        <v>0</v>
      </c>
      <c r="M950" s="33">
        <v>0</v>
      </c>
      <c r="N950" s="33">
        <v>0</v>
      </c>
      <c r="O950" s="33">
        <v>0</v>
      </c>
      <c r="P950" s="33">
        <v>0</v>
      </c>
      <c r="Q950" s="33">
        <v>0</v>
      </c>
    </row>
    <row r="951" spans="1:17">
      <c r="A951" s="31"/>
      <c r="B951" s="31"/>
      <c r="C951" s="31"/>
      <c r="D951" s="31"/>
      <c r="E951" s="31"/>
      <c r="F951" s="31"/>
      <c r="G951" s="31"/>
      <c r="H951" s="31">
        <v>-0.62037191919191925</v>
      </c>
      <c r="K951" s="33">
        <v>-1.0101010101010102E-2</v>
      </c>
      <c r="L951" s="33">
        <v>0</v>
      </c>
      <c r="M951" s="33">
        <v>0</v>
      </c>
      <c r="N951" s="33">
        <v>0</v>
      </c>
      <c r="O951" s="33">
        <v>0</v>
      </c>
      <c r="P951" s="33">
        <v>0</v>
      </c>
      <c r="Q951" s="33">
        <v>0</v>
      </c>
    </row>
    <row r="952" spans="1:17">
      <c r="A952" s="31"/>
      <c r="B952" s="31"/>
      <c r="C952" s="31"/>
      <c r="D952" s="31"/>
      <c r="E952" s="31"/>
      <c r="F952" s="31"/>
      <c r="G952" s="31"/>
      <c r="H952" s="31">
        <v>-0.62037191919191925</v>
      </c>
      <c r="K952" s="33">
        <v>-1.0101010101010102E-2</v>
      </c>
      <c r="L952" s="33">
        <v>0</v>
      </c>
      <c r="M952" s="33">
        <v>0</v>
      </c>
      <c r="N952" s="33">
        <v>0</v>
      </c>
      <c r="O952" s="33">
        <v>0</v>
      </c>
      <c r="P952" s="33">
        <v>0</v>
      </c>
      <c r="Q952" s="33">
        <v>0</v>
      </c>
    </row>
    <row r="953" spans="1:17">
      <c r="A953" s="31"/>
      <c r="B953" s="31"/>
      <c r="C953" s="31"/>
      <c r="D953" s="31"/>
      <c r="E953" s="31"/>
      <c r="F953" s="31"/>
      <c r="G953" s="31"/>
      <c r="H953" s="31">
        <v>-0.62037191919191925</v>
      </c>
      <c r="K953" s="33">
        <v>-1.0101010101010102E-2</v>
      </c>
      <c r="L953" s="33">
        <v>0</v>
      </c>
      <c r="M953" s="33">
        <v>0</v>
      </c>
      <c r="N953" s="33">
        <v>0</v>
      </c>
      <c r="O953" s="33">
        <v>0</v>
      </c>
      <c r="P953" s="33">
        <v>0</v>
      </c>
      <c r="Q953" s="33">
        <v>0</v>
      </c>
    </row>
    <row r="954" spans="1:17">
      <c r="A954" s="31"/>
      <c r="B954" s="31"/>
      <c r="C954" s="31"/>
      <c r="D954" s="31"/>
      <c r="E954" s="31"/>
      <c r="F954" s="31"/>
      <c r="G954" s="31"/>
      <c r="H954" s="31">
        <v>-0.62037191919191925</v>
      </c>
      <c r="K954" s="33">
        <v>-1.0101010101010102E-2</v>
      </c>
      <c r="L954" s="33">
        <v>0</v>
      </c>
      <c r="M954" s="33">
        <v>0</v>
      </c>
      <c r="N954" s="33">
        <v>0</v>
      </c>
      <c r="O954" s="33">
        <v>0</v>
      </c>
      <c r="P954" s="33">
        <v>0</v>
      </c>
      <c r="Q954" s="33">
        <v>0</v>
      </c>
    </row>
    <row r="955" spans="1:17">
      <c r="A955" s="31"/>
      <c r="B955" s="31"/>
      <c r="C955" s="31"/>
      <c r="D955" s="31"/>
      <c r="E955" s="31"/>
      <c r="F955" s="31"/>
      <c r="G955" s="31"/>
      <c r="H955" s="31">
        <v>-0.62037191919191925</v>
      </c>
      <c r="K955" s="33">
        <v>-1.0101010101010102E-2</v>
      </c>
      <c r="L955" s="33">
        <v>0</v>
      </c>
      <c r="M955" s="33">
        <v>0</v>
      </c>
      <c r="N955" s="33">
        <v>0</v>
      </c>
      <c r="O955" s="33">
        <v>0</v>
      </c>
      <c r="P955" s="33">
        <v>0</v>
      </c>
      <c r="Q955" s="33">
        <v>0</v>
      </c>
    </row>
    <row r="956" spans="1:17">
      <c r="A956" s="31"/>
      <c r="B956" s="31"/>
      <c r="C956" s="31"/>
      <c r="D956" s="31"/>
      <c r="E956" s="31"/>
      <c r="F956" s="31"/>
      <c r="G956" s="31"/>
      <c r="H956" s="31">
        <v>-0.62037191919191925</v>
      </c>
      <c r="K956" s="33">
        <v>-1.0101010101010102E-2</v>
      </c>
      <c r="L956" s="33">
        <v>0</v>
      </c>
      <c r="M956" s="33">
        <v>0</v>
      </c>
      <c r="N956" s="33">
        <v>0</v>
      </c>
      <c r="O956" s="33">
        <v>0</v>
      </c>
      <c r="P956" s="33">
        <v>0</v>
      </c>
      <c r="Q956" s="33">
        <v>0</v>
      </c>
    </row>
    <row r="957" spans="1:17">
      <c r="A957" s="31"/>
      <c r="B957" s="31"/>
      <c r="C957" s="31"/>
      <c r="D957" s="31"/>
      <c r="E957" s="31"/>
      <c r="F957" s="31"/>
      <c r="G957" s="31"/>
      <c r="H957" s="31">
        <v>-0.62037191919191925</v>
      </c>
      <c r="K957" s="33">
        <v>-1.0101010101010102E-2</v>
      </c>
      <c r="L957" s="33">
        <v>0</v>
      </c>
      <c r="M957" s="33">
        <v>0</v>
      </c>
      <c r="N957" s="33">
        <v>0</v>
      </c>
      <c r="O957" s="33">
        <v>0</v>
      </c>
      <c r="P957" s="33">
        <v>0</v>
      </c>
      <c r="Q957" s="33">
        <v>0</v>
      </c>
    </row>
    <row r="958" spans="1:17">
      <c r="A958" s="31"/>
      <c r="B958" s="31"/>
      <c r="C958" s="31"/>
      <c r="D958" s="31"/>
      <c r="E958" s="31"/>
      <c r="F958" s="31"/>
      <c r="G958" s="31"/>
      <c r="H958" s="31">
        <v>-0.62037191919191925</v>
      </c>
      <c r="K958" s="33">
        <v>-1.0101010101010102E-2</v>
      </c>
      <c r="L958" s="33">
        <v>0</v>
      </c>
      <c r="M958" s="33">
        <v>0</v>
      </c>
      <c r="N958" s="33">
        <v>0</v>
      </c>
      <c r="O958" s="33">
        <v>0</v>
      </c>
      <c r="P958" s="33">
        <v>0</v>
      </c>
      <c r="Q958" s="33">
        <v>0</v>
      </c>
    </row>
    <row r="959" spans="1:17">
      <c r="A959" s="31"/>
      <c r="B959" s="31"/>
      <c r="C959" s="31"/>
      <c r="D959" s="31"/>
      <c r="E959" s="31"/>
      <c r="F959" s="31"/>
      <c r="G959" s="31"/>
      <c r="H959" s="31">
        <v>-0.62037191919191925</v>
      </c>
      <c r="K959" s="33">
        <v>-1.0101010101010102E-2</v>
      </c>
      <c r="L959" s="33">
        <v>0</v>
      </c>
      <c r="M959" s="33">
        <v>0</v>
      </c>
      <c r="N959" s="33">
        <v>0</v>
      </c>
      <c r="O959" s="33">
        <v>0</v>
      </c>
      <c r="P959" s="33">
        <v>0</v>
      </c>
      <c r="Q959" s="33">
        <v>0</v>
      </c>
    </row>
    <row r="960" spans="1:17">
      <c r="A960" s="31"/>
      <c r="B960" s="31"/>
      <c r="C960" s="31"/>
      <c r="D960" s="31"/>
      <c r="E960" s="31"/>
      <c r="F960" s="31"/>
      <c r="G960" s="31"/>
      <c r="H960" s="31">
        <v>-0.62037191919191925</v>
      </c>
      <c r="K960" s="33">
        <v>-1.0101010101010102E-2</v>
      </c>
      <c r="L960" s="33">
        <v>0</v>
      </c>
      <c r="M960" s="33">
        <v>0</v>
      </c>
      <c r="N960" s="33">
        <v>0</v>
      </c>
      <c r="O960" s="33">
        <v>0</v>
      </c>
      <c r="P960" s="33">
        <v>0</v>
      </c>
      <c r="Q960" s="33">
        <v>0</v>
      </c>
    </row>
    <row r="961" spans="1:17">
      <c r="A961" s="31"/>
      <c r="B961" s="31"/>
      <c r="C961" s="31"/>
      <c r="D961" s="31"/>
      <c r="E961" s="31"/>
      <c r="F961" s="31"/>
      <c r="G961" s="31"/>
      <c r="H961" s="31">
        <v>-0.62037191919191925</v>
      </c>
      <c r="K961" s="33">
        <v>-1.0101010101010102E-2</v>
      </c>
      <c r="L961" s="33">
        <v>0</v>
      </c>
      <c r="M961" s="33">
        <v>0</v>
      </c>
      <c r="N961" s="33">
        <v>0</v>
      </c>
      <c r="O961" s="33">
        <v>0</v>
      </c>
      <c r="P961" s="33">
        <v>0</v>
      </c>
      <c r="Q961" s="33">
        <v>0</v>
      </c>
    </row>
    <row r="962" spans="1:17">
      <c r="A962" s="31"/>
      <c r="B962" s="31"/>
      <c r="C962" s="31"/>
      <c r="D962" s="31"/>
      <c r="E962" s="31"/>
      <c r="F962" s="31"/>
      <c r="G962" s="31"/>
      <c r="H962" s="31">
        <v>-0.62037191919191925</v>
      </c>
      <c r="K962" s="33">
        <v>-1.0101010101010102E-2</v>
      </c>
      <c r="L962" s="33">
        <v>0</v>
      </c>
      <c r="M962" s="33">
        <v>0</v>
      </c>
      <c r="N962" s="33">
        <v>0</v>
      </c>
      <c r="O962" s="33">
        <v>0</v>
      </c>
      <c r="P962" s="33">
        <v>0</v>
      </c>
      <c r="Q962" s="33">
        <v>0</v>
      </c>
    </row>
    <row r="963" spans="1:17">
      <c r="A963" s="31"/>
      <c r="B963" s="31"/>
      <c r="C963" s="31"/>
      <c r="D963" s="31"/>
      <c r="E963" s="31"/>
      <c r="F963" s="31"/>
      <c r="G963" s="31"/>
      <c r="H963" s="31">
        <v>-0.62037191919191925</v>
      </c>
      <c r="K963" s="33">
        <v>-1.0101010101010102E-2</v>
      </c>
      <c r="L963" s="33">
        <v>0</v>
      </c>
      <c r="M963" s="33">
        <v>0</v>
      </c>
      <c r="N963" s="33">
        <v>0</v>
      </c>
      <c r="O963" s="33">
        <v>0</v>
      </c>
      <c r="P963" s="33">
        <v>0</v>
      </c>
      <c r="Q963" s="33">
        <v>0</v>
      </c>
    </row>
    <row r="964" spans="1:17">
      <c r="A964" s="31"/>
      <c r="B964" s="31"/>
      <c r="C964" s="31"/>
      <c r="D964" s="31"/>
      <c r="E964" s="31"/>
      <c r="F964" s="31"/>
      <c r="G964" s="31"/>
      <c r="H964" s="31">
        <v>-0.62037191919191925</v>
      </c>
      <c r="K964" s="33">
        <v>-1.0101010101010102E-2</v>
      </c>
      <c r="L964" s="33">
        <v>0</v>
      </c>
      <c r="M964" s="33">
        <v>0</v>
      </c>
      <c r="N964" s="33">
        <v>0</v>
      </c>
      <c r="O964" s="33">
        <v>0</v>
      </c>
      <c r="P964" s="33">
        <v>0</v>
      </c>
      <c r="Q964" s="33">
        <v>0</v>
      </c>
    </row>
    <row r="965" spans="1:17">
      <c r="A965" s="31"/>
      <c r="B965" s="31"/>
      <c r="C965" s="31"/>
      <c r="D965" s="31"/>
      <c r="E965" s="31"/>
      <c r="F965" s="31"/>
      <c r="G965" s="31"/>
      <c r="H965" s="31">
        <v>-0.62037191919191925</v>
      </c>
      <c r="K965" s="33">
        <v>-1.0101010101010102E-2</v>
      </c>
      <c r="L965" s="33">
        <v>0</v>
      </c>
      <c r="M965" s="33">
        <v>0</v>
      </c>
      <c r="N965" s="33">
        <v>0</v>
      </c>
      <c r="O965" s="33">
        <v>0</v>
      </c>
      <c r="P965" s="33">
        <v>0</v>
      </c>
      <c r="Q965" s="33">
        <v>0</v>
      </c>
    </row>
    <row r="966" spans="1:17">
      <c r="A966" s="31"/>
      <c r="B966" s="31"/>
      <c r="C966" s="31"/>
      <c r="D966" s="31"/>
      <c r="E966" s="31"/>
      <c r="F966" s="31"/>
      <c r="G966" s="31"/>
      <c r="H966" s="31">
        <v>-0.62037191919191925</v>
      </c>
      <c r="K966" s="33">
        <v>-1.0101010101010102E-2</v>
      </c>
      <c r="L966" s="33">
        <v>0</v>
      </c>
      <c r="M966" s="33">
        <v>0</v>
      </c>
      <c r="N966" s="33">
        <v>0</v>
      </c>
      <c r="O966" s="33">
        <v>0</v>
      </c>
      <c r="P966" s="33">
        <v>0</v>
      </c>
      <c r="Q966" s="33">
        <v>0</v>
      </c>
    </row>
    <row r="967" spans="1:17">
      <c r="A967" s="31"/>
      <c r="B967" s="31"/>
      <c r="C967" s="31"/>
      <c r="D967" s="31"/>
      <c r="E967" s="31"/>
      <c r="F967" s="31"/>
      <c r="G967" s="31"/>
      <c r="H967" s="31">
        <v>-0.62037191919191925</v>
      </c>
      <c r="K967" s="33">
        <v>-1.0101010101010102E-2</v>
      </c>
      <c r="L967" s="33">
        <v>0</v>
      </c>
      <c r="M967" s="33">
        <v>0</v>
      </c>
      <c r="N967" s="33">
        <v>0</v>
      </c>
      <c r="O967" s="33">
        <v>0</v>
      </c>
      <c r="P967" s="33">
        <v>0</v>
      </c>
      <c r="Q967" s="33">
        <v>0</v>
      </c>
    </row>
    <row r="968" spans="1:17">
      <c r="A968" s="31"/>
      <c r="B968" s="31"/>
      <c r="C968" s="31"/>
      <c r="D968" s="31"/>
      <c r="E968" s="31"/>
      <c r="F968" s="31"/>
      <c r="G968" s="31"/>
      <c r="H968" s="31">
        <v>-0.62037191919191925</v>
      </c>
      <c r="K968" s="33">
        <v>-1.0101010101010102E-2</v>
      </c>
      <c r="L968" s="33">
        <v>0</v>
      </c>
      <c r="M968" s="33">
        <v>0</v>
      </c>
      <c r="N968" s="33">
        <v>0</v>
      </c>
      <c r="O968" s="33">
        <v>0</v>
      </c>
      <c r="P968" s="33">
        <v>0</v>
      </c>
      <c r="Q968" s="33">
        <v>0</v>
      </c>
    </row>
    <row r="969" spans="1:17">
      <c r="A969" s="31"/>
      <c r="B969" s="31"/>
      <c r="C969" s="31"/>
      <c r="D969" s="31"/>
      <c r="E969" s="31"/>
      <c r="F969" s="31"/>
      <c r="G969" s="31"/>
      <c r="H969" s="31">
        <v>-0.62037191919191925</v>
      </c>
      <c r="K969" s="33">
        <v>-1.0101010101010102E-2</v>
      </c>
      <c r="L969" s="33">
        <v>0</v>
      </c>
      <c r="M969" s="33">
        <v>0</v>
      </c>
      <c r="N969" s="33">
        <v>0</v>
      </c>
      <c r="O969" s="33">
        <v>0</v>
      </c>
      <c r="P969" s="33">
        <v>0</v>
      </c>
      <c r="Q969" s="33">
        <v>0</v>
      </c>
    </row>
    <row r="970" spans="1:17">
      <c r="A970" s="31"/>
      <c r="B970" s="31"/>
      <c r="C970" s="31"/>
      <c r="D970" s="31"/>
      <c r="E970" s="31"/>
      <c r="F970" s="31"/>
      <c r="G970" s="31"/>
      <c r="H970" s="31">
        <v>-0.62037191919191925</v>
      </c>
      <c r="K970" s="33">
        <v>-1.0101010101010102E-2</v>
      </c>
      <c r="L970" s="33">
        <v>0</v>
      </c>
      <c r="M970" s="33">
        <v>0</v>
      </c>
      <c r="N970" s="33">
        <v>0</v>
      </c>
      <c r="O970" s="33">
        <v>0</v>
      </c>
      <c r="P970" s="33">
        <v>0</v>
      </c>
      <c r="Q970" s="33">
        <v>0</v>
      </c>
    </row>
    <row r="971" spans="1:17">
      <c r="A971" s="31"/>
      <c r="B971" s="31"/>
      <c r="C971" s="31"/>
      <c r="D971" s="31"/>
      <c r="E971" s="31"/>
      <c r="F971" s="31"/>
      <c r="G971" s="31"/>
      <c r="H971" s="31">
        <v>-0.62037191919191925</v>
      </c>
      <c r="K971" s="33">
        <v>-1.0101010101010102E-2</v>
      </c>
      <c r="L971" s="33">
        <v>0</v>
      </c>
      <c r="M971" s="33">
        <v>0</v>
      </c>
      <c r="N971" s="33">
        <v>0</v>
      </c>
      <c r="O971" s="33">
        <v>0</v>
      </c>
      <c r="P971" s="33">
        <v>0</v>
      </c>
      <c r="Q971" s="33">
        <v>0</v>
      </c>
    </row>
    <row r="972" spans="1:17">
      <c r="A972" s="31"/>
      <c r="B972" s="31"/>
      <c r="C972" s="31"/>
      <c r="D972" s="31"/>
      <c r="E972" s="31"/>
      <c r="F972" s="31"/>
      <c r="G972" s="31"/>
      <c r="H972" s="31">
        <v>-0.62037191919191925</v>
      </c>
      <c r="K972" s="33">
        <v>-1.0101010101010102E-2</v>
      </c>
      <c r="L972" s="33">
        <v>0</v>
      </c>
      <c r="M972" s="33">
        <v>0</v>
      </c>
      <c r="N972" s="33">
        <v>0</v>
      </c>
      <c r="O972" s="33">
        <v>0</v>
      </c>
      <c r="P972" s="33">
        <v>0</v>
      </c>
      <c r="Q972" s="33">
        <v>0</v>
      </c>
    </row>
    <row r="973" spans="1:17">
      <c r="A973" s="31"/>
      <c r="B973" s="31"/>
      <c r="C973" s="31"/>
      <c r="D973" s="31"/>
      <c r="E973" s="31"/>
      <c r="F973" s="31"/>
      <c r="G973" s="31"/>
      <c r="H973" s="31">
        <v>-0.62037191919191925</v>
      </c>
      <c r="K973" s="33">
        <v>-1.0101010101010102E-2</v>
      </c>
      <c r="L973" s="33">
        <v>0</v>
      </c>
      <c r="M973" s="33">
        <v>0</v>
      </c>
      <c r="N973" s="33">
        <v>0</v>
      </c>
      <c r="O973" s="33">
        <v>0</v>
      </c>
      <c r="P973" s="33">
        <v>0</v>
      </c>
      <c r="Q973" s="33">
        <v>0</v>
      </c>
    </row>
    <row r="974" spans="1:17">
      <c r="A974" s="31"/>
      <c r="B974" s="31"/>
      <c r="C974" s="31"/>
      <c r="D974" s="31"/>
      <c r="E974" s="31"/>
      <c r="F974" s="31"/>
      <c r="G974" s="31"/>
      <c r="H974" s="31">
        <v>-0.62037191919191925</v>
      </c>
      <c r="K974" s="33">
        <v>-1.0101010101010102E-2</v>
      </c>
      <c r="L974" s="33">
        <v>0</v>
      </c>
      <c r="M974" s="33">
        <v>0</v>
      </c>
      <c r="N974" s="33">
        <v>0</v>
      </c>
      <c r="O974" s="33">
        <v>0</v>
      </c>
      <c r="P974" s="33">
        <v>0</v>
      </c>
      <c r="Q974" s="33">
        <v>0</v>
      </c>
    </row>
    <row r="975" spans="1:17">
      <c r="A975" s="31"/>
      <c r="B975" s="31"/>
      <c r="C975" s="31"/>
      <c r="D975" s="31"/>
      <c r="E975" s="31"/>
      <c r="F975" s="31"/>
      <c r="G975" s="31"/>
      <c r="H975" s="31">
        <v>-0.62037191919191925</v>
      </c>
      <c r="K975" s="33">
        <v>-1.0101010101010102E-2</v>
      </c>
      <c r="L975" s="33">
        <v>0</v>
      </c>
      <c r="M975" s="33">
        <v>0</v>
      </c>
      <c r="N975" s="33">
        <v>0</v>
      </c>
      <c r="O975" s="33">
        <v>0</v>
      </c>
      <c r="P975" s="33">
        <v>0</v>
      </c>
      <c r="Q975" s="33">
        <v>0</v>
      </c>
    </row>
    <row r="976" spans="1:17">
      <c r="A976" s="31"/>
      <c r="B976" s="31"/>
      <c r="C976" s="31"/>
      <c r="D976" s="31"/>
      <c r="E976" s="31"/>
      <c r="F976" s="31"/>
      <c r="G976" s="31"/>
      <c r="H976" s="31">
        <v>-0.62037191919191925</v>
      </c>
      <c r="K976" s="33">
        <v>-1.0101010101010102E-2</v>
      </c>
      <c r="L976" s="33">
        <v>0</v>
      </c>
      <c r="M976" s="33">
        <v>0</v>
      </c>
      <c r="N976" s="33">
        <v>0</v>
      </c>
      <c r="O976" s="33">
        <v>0</v>
      </c>
      <c r="P976" s="33">
        <v>0</v>
      </c>
      <c r="Q976" s="33">
        <v>0</v>
      </c>
    </row>
    <row r="977" spans="1:17">
      <c r="A977" s="31"/>
      <c r="B977" s="31"/>
      <c r="C977" s="31"/>
      <c r="D977" s="31"/>
      <c r="E977" s="31"/>
      <c r="F977" s="31"/>
      <c r="G977" s="31"/>
      <c r="H977" s="31">
        <v>-0.62037191919191925</v>
      </c>
      <c r="K977" s="33">
        <v>-1.0101010101010102E-2</v>
      </c>
      <c r="L977" s="33">
        <v>0</v>
      </c>
      <c r="M977" s="33">
        <v>0</v>
      </c>
      <c r="N977" s="33">
        <v>0</v>
      </c>
      <c r="O977" s="33">
        <v>0</v>
      </c>
      <c r="P977" s="33">
        <v>0</v>
      </c>
      <c r="Q977" s="33">
        <v>0</v>
      </c>
    </row>
    <row r="978" spans="1:17">
      <c r="A978" s="31"/>
      <c r="B978" s="31"/>
      <c r="C978" s="31"/>
      <c r="D978" s="31"/>
      <c r="E978" s="31"/>
      <c r="F978" s="31"/>
      <c r="G978" s="31"/>
      <c r="H978" s="31">
        <v>-0.62037191919191925</v>
      </c>
      <c r="K978" s="33">
        <v>-1.0101010101010102E-2</v>
      </c>
      <c r="L978" s="33">
        <v>0</v>
      </c>
      <c r="M978" s="33">
        <v>0</v>
      </c>
      <c r="N978" s="33">
        <v>0</v>
      </c>
      <c r="O978" s="33">
        <v>0</v>
      </c>
      <c r="P978" s="33">
        <v>0</v>
      </c>
      <c r="Q978" s="33">
        <v>0</v>
      </c>
    </row>
    <row r="979" spans="1:17">
      <c r="A979" s="31"/>
      <c r="B979" s="31"/>
      <c r="C979" s="31"/>
      <c r="D979" s="31"/>
      <c r="E979" s="31"/>
      <c r="F979" s="31"/>
      <c r="G979" s="31"/>
      <c r="H979" s="31">
        <v>-0.62037191919191925</v>
      </c>
      <c r="K979" s="33">
        <v>-1.0101010101010102E-2</v>
      </c>
      <c r="L979" s="33">
        <v>0</v>
      </c>
      <c r="M979" s="33">
        <v>0</v>
      </c>
      <c r="N979" s="33">
        <v>0</v>
      </c>
      <c r="O979" s="33">
        <v>0</v>
      </c>
      <c r="P979" s="33">
        <v>0</v>
      </c>
      <c r="Q979" s="33">
        <v>0</v>
      </c>
    </row>
    <row r="980" spans="1:17">
      <c r="A980" s="31"/>
      <c r="B980" s="31"/>
      <c r="C980" s="31"/>
      <c r="D980" s="31"/>
      <c r="E980" s="31"/>
      <c r="F980" s="31"/>
      <c r="G980" s="31"/>
      <c r="H980" s="31">
        <v>-0.62037191919191925</v>
      </c>
      <c r="K980" s="33">
        <v>-1.0101010101010102E-2</v>
      </c>
      <c r="L980" s="33">
        <v>0</v>
      </c>
      <c r="M980" s="33">
        <v>0</v>
      </c>
      <c r="N980" s="33">
        <v>0</v>
      </c>
      <c r="O980" s="33">
        <v>0</v>
      </c>
      <c r="P980" s="33">
        <v>0</v>
      </c>
      <c r="Q980" s="33">
        <v>0</v>
      </c>
    </row>
    <row r="981" spans="1:17">
      <c r="A981" s="31"/>
      <c r="B981" s="31"/>
      <c r="C981" s="31"/>
      <c r="D981" s="31"/>
      <c r="E981" s="31"/>
      <c r="F981" s="31"/>
      <c r="G981" s="31"/>
      <c r="H981" s="31">
        <v>-0.62037191919191925</v>
      </c>
      <c r="K981" s="33">
        <v>-1.0101010101010102E-2</v>
      </c>
      <c r="L981" s="33">
        <v>0</v>
      </c>
      <c r="M981" s="33">
        <v>0</v>
      </c>
      <c r="N981" s="33">
        <v>0</v>
      </c>
      <c r="O981" s="33">
        <v>0</v>
      </c>
      <c r="P981" s="33">
        <v>0</v>
      </c>
      <c r="Q981" s="33">
        <v>0</v>
      </c>
    </row>
    <row r="982" spans="1:17">
      <c r="A982" s="31"/>
      <c r="B982" s="31"/>
      <c r="C982" s="31"/>
      <c r="D982" s="31"/>
      <c r="E982" s="31"/>
      <c r="F982" s="31"/>
      <c r="G982" s="31"/>
      <c r="H982" s="31">
        <v>-0.62037191919191925</v>
      </c>
      <c r="K982" s="33">
        <v>-1.0101010101010102E-2</v>
      </c>
      <c r="L982" s="33">
        <v>0</v>
      </c>
      <c r="M982" s="33">
        <v>0</v>
      </c>
      <c r="N982" s="33">
        <v>0</v>
      </c>
      <c r="O982" s="33">
        <v>0</v>
      </c>
      <c r="P982" s="33">
        <v>0</v>
      </c>
      <c r="Q982" s="33">
        <v>0</v>
      </c>
    </row>
    <row r="983" spans="1:17">
      <c r="A983" s="31"/>
      <c r="B983" s="31"/>
      <c r="C983" s="31"/>
      <c r="D983" s="31"/>
      <c r="E983" s="31"/>
      <c r="F983" s="31"/>
      <c r="G983" s="31"/>
      <c r="H983" s="31">
        <v>-0.62037191919191925</v>
      </c>
      <c r="K983" s="33">
        <v>-1.0101010101010102E-2</v>
      </c>
      <c r="L983" s="33">
        <v>0</v>
      </c>
      <c r="M983" s="33">
        <v>0</v>
      </c>
      <c r="N983" s="33">
        <v>0</v>
      </c>
      <c r="O983" s="33">
        <v>0</v>
      </c>
      <c r="P983" s="33">
        <v>0</v>
      </c>
      <c r="Q983" s="33">
        <v>0</v>
      </c>
    </row>
    <row r="984" spans="1:17">
      <c r="A984" s="31"/>
      <c r="B984" s="31"/>
      <c r="C984" s="31"/>
      <c r="D984" s="31"/>
      <c r="E984" s="31"/>
      <c r="F984" s="31"/>
      <c r="G984" s="31"/>
      <c r="H984" s="31">
        <v>-0.62037191919191925</v>
      </c>
      <c r="K984" s="33">
        <v>-1.0101010101010102E-2</v>
      </c>
      <c r="L984" s="33">
        <v>0</v>
      </c>
      <c r="M984" s="33">
        <v>0</v>
      </c>
      <c r="N984" s="33">
        <v>0</v>
      </c>
      <c r="O984" s="33">
        <v>0</v>
      </c>
      <c r="P984" s="33">
        <v>0</v>
      </c>
      <c r="Q984" s="33">
        <v>0</v>
      </c>
    </row>
    <row r="985" spans="1:17">
      <c r="A985" s="31"/>
      <c r="B985" s="31"/>
      <c r="C985" s="31"/>
      <c r="D985" s="31"/>
      <c r="E985" s="31"/>
      <c r="F985" s="31"/>
      <c r="G985" s="31"/>
      <c r="H985" s="31">
        <v>-0.62037191919191925</v>
      </c>
      <c r="K985" s="33">
        <v>-1.0101010101010102E-2</v>
      </c>
      <c r="L985" s="33">
        <v>0</v>
      </c>
      <c r="M985" s="33">
        <v>0</v>
      </c>
      <c r="N985" s="33">
        <v>0</v>
      </c>
      <c r="O985" s="33">
        <v>0</v>
      </c>
      <c r="P985" s="33">
        <v>0</v>
      </c>
      <c r="Q985" s="33">
        <v>0</v>
      </c>
    </row>
    <row r="986" spans="1:17">
      <c r="A986" s="31"/>
      <c r="B986" s="31"/>
      <c r="C986" s="31"/>
      <c r="D986" s="31"/>
      <c r="E986" s="31"/>
      <c r="F986" s="31"/>
      <c r="G986" s="31"/>
      <c r="H986" s="31">
        <v>-0.62037191919191925</v>
      </c>
      <c r="K986" s="33">
        <v>-1.0101010101010102E-2</v>
      </c>
      <c r="L986" s="33">
        <v>0</v>
      </c>
      <c r="M986" s="33">
        <v>0</v>
      </c>
      <c r="N986" s="33">
        <v>0</v>
      </c>
      <c r="O986" s="33">
        <v>0</v>
      </c>
      <c r="P986" s="33">
        <v>0</v>
      </c>
      <c r="Q986" s="33">
        <v>0</v>
      </c>
    </row>
    <row r="987" spans="1:17">
      <c r="A987" s="31"/>
      <c r="B987" s="31"/>
      <c r="C987" s="31"/>
      <c r="D987" s="31"/>
      <c r="E987" s="31"/>
      <c r="F987" s="31"/>
      <c r="G987" s="31"/>
      <c r="H987" s="31">
        <v>-0.62037191919191925</v>
      </c>
      <c r="K987" s="33">
        <v>-1.0101010101010102E-2</v>
      </c>
      <c r="L987" s="33">
        <v>0</v>
      </c>
      <c r="M987" s="33">
        <v>0</v>
      </c>
      <c r="N987" s="33">
        <v>0</v>
      </c>
      <c r="O987" s="33">
        <v>0</v>
      </c>
      <c r="P987" s="33">
        <v>0</v>
      </c>
      <c r="Q987" s="33">
        <v>0</v>
      </c>
    </row>
    <row r="988" spans="1:17">
      <c r="A988" s="31"/>
      <c r="B988" s="31"/>
      <c r="C988" s="31"/>
      <c r="D988" s="31"/>
      <c r="E988" s="31"/>
      <c r="F988" s="31"/>
      <c r="G988" s="31"/>
      <c r="H988" s="31">
        <v>-0.62037191919191925</v>
      </c>
      <c r="K988" s="33">
        <v>-1.0101010101010102E-2</v>
      </c>
      <c r="L988" s="33">
        <v>0</v>
      </c>
      <c r="M988" s="33">
        <v>0</v>
      </c>
      <c r="N988" s="33">
        <v>0</v>
      </c>
      <c r="O988" s="33">
        <v>0</v>
      </c>
      <c r="P988" s="33">
        <v>0</v>
      </c>
      <c r="Q988" s="33">
        <v>0</v>
      </c>
    </row>
    <row r="989" spans="1:17">
      <c r="A989" s="31"/>
      <c r="B989" s="31"/>
      <c r="C989" s="31"/>
      <c r="D989" s="31"/>
      <c r="E989" s="31"/>
      <c r="F989" s="31"/>
      <c r="G989" s="31"/>
      <c r="H989" s="31">
        <v>-0.62037191919191925</v>
      </c>
      <c r="K989" s="33">
        <v>-1.0101010101010102E-2</v>
      </c>
      <c r="L989" s="33">
        <v>0</v>
      </c>
      <c r="M989" s="33">
        <v>0</v>
      </c>
      <c r="N989" s="33">
        <v>0</v>
      </c>
      <c r="O989" s="33">
        <v>0</v>
      </c>
      <c r="P989" s="33">
        <v>0</v>
      </c>
      <c r="Q989" s="33">
        <v>0</v>
      </c>
    </row>
    <row r="990" spans="1:17">
      <c r="A990" s="31"/>
      <c r="B990" s="31"/>
      <c r="C990" s="31"/>
      <c r="D990" s="31"/>
      <c r="E990" s="31"/>
      <c r="F990" s="31"/>
      <c r="G990" s="31"/>
      <c r="H990" s="31">
        <v>-0.62037191919191925</v>
      </c>
      <c r="K990" s="33">
        <v>-1.0101010101010102E-2</v>
      </c>
      <c r="L990" s="33">
        <v>0</v>
      </c>
      <c r="M990" s="33">
        <v>0</v>
      </c>
      <c r="N990" s="33">
        <v>0</v>
      </c>
      <c r="O990" s="33">
        <v>0</v>
      </c>
      <c r="P990" s="33">
        <v>0</v>
      </c>
      <c r="Q990" s="33">
        <v>0</v>
      </c>
    </row>
    <row r="991" spans="1:17">
      <c r="A991" s="31"/>
      <c r="B991" s="31"/>
      <c r="C991" s="31"/>
      <c r="D991" s="31"/>
      <c r="E991" s="31"/>
      <c r="F991" s="31"/>
      <c r="G991" s="31"/>
      <c r="H991" s="31">
        <v>-0.62037191919191925</v>
      </c>
      <c r="K991" s="33">
        <v>-1.0101010101010102E-2</v>
      </c>
      <c r="L991" s="33">
        <v>0</v>
      </c>
      <c r="M991" s="33">
        <v>0</v>
      </c>
      <c r="N991" s="33">
        <v>0</v>
      </c>
      <c r="O991" s="33">
        <v>0</v>
      </c>
      <c r="P991" s="33">
        <v>0</v>
      </c>
      <c r="Q991" s="33">
        <v>0</v>
      </c>
    </row>
    <row r="992" spans="1:17">
      <c r="A992" s="31"/>
      <c r="B992" s="31"/>
      <c r="C992" s="31"/>
      <c r="D992" s="31"/>
      <c r="E992" s="31"/>
      <c r="F992" s="31"/>
      <c r="G992" s="31"/>
      <c r="H992" s="31">
        <v>-0.62037191919191925</v>
      </c>
      <c r="K992" s="33">
        <v>-1.0101010101010102E-2</v>
      </c>
      <c r="L992" s="33">
        <v>0</v>
      </c>
      <c r="M992" s="33">
        <v>0</v>
      </c>
      <c r="N992" s="33">
        <v>0</v>
      </c>
      <c r="O992" s="33">
        <v>0</v>
      </c>
      <c r="P992" s="33">
        <v>0</v>
      </c>
      <c r="Q992" s="33">
        <v>0</v>
      </c>
    </row>
    <row r="993" spans="1:17">
      <c r="A993" s="31"/>
      <c r="B993" s="31"/>
      <c r="C993" s="31"/>
      <c r="D993" s="31"/>
      <c r="E993" s="31"/>
      <c r="F993" s="31"/>
      <c r="G993" s="31"/>
      <c r="H993" s="31">
        <v>-0.62037191919191925</v>
      </c>
      <c r="K993" s="33">
        <v>-1.0101010101010102E-2</v>
      </c>
      <c r="L993" s="33">
        <v>0</v>
      </c>
      <c r="M993" s="33">
        <v>0</v>
      </c>
      <c r="N993" s="33">
        <v>0</v>
      </c>
      <c r="O993" s="33">
        <v>0</v>
      </c>
      <c r="P993" s="33">
        <v>0</v>
      </c>
      <c r="Q993" s="33">
        <v>0</v>
      </c>
    </row>
    <row r="994" spans="1:17">
      <c r="A994" s="31"/>
      <c r="B994" s="31"/>
      <c r="C994" s="31"/>
      <c r="D994" s="31"/>
      <c r="E994" s="31"/>
      <c r="F994" s="31"/>
      <c r="G994" s="31"/>
      <c r="H994" s="31">
        <v>-0.62037191919191925</v>
      </c>
      <c r="K994" s="33">
        <v>-1.0101010101010102E-2</v>
      </c>
      <c r="L994" s="33">
        <v>0</v>
      </c>
      <c r="M994" s="33">
        <v>0</v>
      </c>
      <c r="N994" s="33">
        <v>0</v>
      </c>
      <c r="O994" s="33">
        <v>0</v>
      </c>
      <c r="P994" s="33">
        <v>0</v>
      </c>
      <c r="Q994" s="33">
        <v>0</v>
      </c>
    </row>
    <row r="995" spans="1:17">
      <c r="A995" s="31"/>
      <c r="B995" s="31"/>
      <c r="C995" s="31"/>
      <c r="D995" s="31"/>
      <c r="E995" s="31"/>
      <c r="F995" s="31"/>
      <c r="G995" s="31"/>
      <c r="H995" s="31">
        <v>-0.62037191919191925</v>
      </c>
      <c r="K995" s="33">
        <v>-1.0101010101010102E-2</v>
      </c>
      <c r="L995" s="33">
        <v>0</v>
      </c>
      <c r="M995" s="33">
        <v>0</v>
      </c>
      <c r="N995" s="33">
        <v>0</v>
      </c>
      <c r="O995" s="33">
        <v>0</v>
      </c>
      <c r="P995" s="33">
        <v>0</v>
      </c>
      <c r="Q995" s="33">
        <v>0</v>
      </c>
    </row>
    <row r="996" spans="1:17">
      <c r="A996" s="31"/>
      <c r="B996" s="31"/>
      <c r="C996" s="31"/>
      <c r="D996" s="31"/>
      <c r="E996" s="31"/>
      <c r="F996" s="31"/>
      <c r="G996" s="31"/>
      <c r="H996" s="31">
        <v>-0.62037191919191925</v>
      </c>
      <c r="K996" s="33">
        <v>-1.0101010101010102E-2</v>
      </c>
      <c r="L996" s="33">
        <v>0</v>
      </c>
      <c r="M996" s="33">
        <v>0</v>
      </c>
      <c r="N996" s="33">
        <v>0</v>
      </c>
      <c r="O996" s="33">
        <v>0</v>
      </c>
      <c r="P996" s="33">
        <v>0</v>
      </c>
      <c r="Q996" s="33">
        <v>0</v>
      </c>
    </row>
    <row r="997" spans="1:17">
      <c r="A997" s="31"/>
      <c r="B997" s="31"/>
      <c r="C997" s="31"/>
      <c r="D997" s="31"/>
      <c r="E997" s="31"/>
      <c r="F997" s="31"/>
      <c r="G997" s="31"/>
      <c r="H997" s="31">
        <v>-0.62037191919191925</v>
      </c>
      <c r="K997" s="33">
        <v>-1.0101010101010102E-2</v>
      </c>
      <c r="L997" s="33">
        <v>0</v>
      </c>
      <c r="M997" s="33">
        <v>0</v>
      </c>
      <c r="N997" s="33">
        <v>0</v>
      </c>
      <c r="O997" s="33">
        <v>0</v>
      </c>
      <c r="P997" s="33">
        <v>0</v>
      </c>
      <c r="Q997" s="33">
        <v>0</v>
      </c>
    </row>
    <row r="998" spans="1:17">
      <c r="A998" s="31"/>
      <c r="B998" s="31"/>
      <c r="C998" s="31"/>
      <c r="D998" s="31"/>
      <c r="E998" s="31"/>
      <c r="F998" s="31"/>
      <c r="G998" s="31"/>
      <c r="H998" s="31">
        <v>-0.62037191919191925</v>
      </c>
      <c r="K998" s="33">
        <v>-1.0101010101010102E-2</v>
      </c>
      <c r="L998" s="33">
        <v>0</v>
      </c>
      <c r="M998" s="33">
        <v>0</v>
      </c>
      <c r="N998" s="33">
        <v>0</v>
      </c>
      <c r="O998" s="33">
        <v>0</v>
      </c>
      <c r="P998" s="33">
        <v>0</v>
      </c>
      <c r="Q998" s="33">
        <v>0</v>
      </c>
    </row>
    <row r="999" spans="1:17">
      <c r="A999" s="31"/>
      <c r="B999" s="31"/>
      <c r="C999" s="31"/>
      <c r="D999" s="31"/>
      <c r="E999" s="31"/>
      <c r="F999" s="31"/>
      <c r="G999" s="31"/>
      <c r="H999" s="31">
        <v>-0.62037191919191925</v>
      </c>
      <c r="K999" s="33">
        <v>-1.0101010101010102E-2</v>
      </c>
      <c r="L999" s="33">
        <v>0</v>
      </c>
      <c r="M999" s="33">
        <v>0</v>
      </c>
      <c r="N999" s="33">
        <v>0</v>
      </c>
      <c r="O999" s="33">
        <v>0</v>
      </c>
      <c r="P999" s="33">
        <v>0</v>
      </c>
      <c r="Q999" s="33">
        <v>0</v>
      </c>
    </row>
    <row r="1000" spans="1:17">
      <c r="A1000" s="31"/>
      <c r="B1000" s="31"/>
      <c r="C1000" s="31"/>
      <c r="D1000" s="31"/>
      <c r="E1000" s="31"/>
      <c r="F1000" s="31"/>
      <c r="G1000" s="31"/>
      <c r="H1000" s="31">
        <v>-0.62037191919191925</v>
      </c>
      <c r="K1000" s="33">
        <v>-1.0101010101010102E-2</v>
      </c>
      <c r="L1000" s="33">
        <v>0</v>
      </c>
      <c r="M1000" s="33">
        <v>0</v>
      </c>
      <c r="N1000" s="33">
        <v>0</v>
      </c>
      <c r="O1000" s="33">
        <v>0</v>
      </c>
      <c r="P1000" s="33">
        <v>0</v>
      </c>
      <c r="Q1000" s="33">
        <v>0</v>
      </c>
    </row>
    <row r="1001" spans="1:17">
      <c r="A1001" s="31"/>
      <c r="B1001" s="31"/>
      <c r="C1001" s="31"/>
      <c r="D1001" s="31"/>
      <c r="E1001" s="31"/>
      <c r="F1001" s="31"/>
      <c r="G1001" s="31"/>
      <c r="H1001" s="31">
        <v>-0.62037191919191925</v>
      </c>
      <c r="K1001" s="33">
        <v>-1.0101010101010102E-2</v>
      </c>
      <c r="L1001" s="33">
        <v>0</v>
      </c>
      <c r="M1001" s="33">
        <v>0</v>
      </c>
      <c r="N1001" s="33">
        <v>0</v>
      </c>
      <c r="O1001" s="33">
        <v>0</v>
      </c>
      <c r="P1001" s="33">
        <v>0</v>
      </c>
      <c r="Q1001" s="33">
        <v>0</v>
      </c>
    </row>
    <row r="1002" spans="1:17">
      <c r="A1002" s="31"/>
      <c r="B1002" s="31"/>
      <c r="C1002" s="31"/>
      <c r="D1002" s="31"/>
      <c r="E1002" s="31"/>
      <c r="F1002" s="31"/>
      <c r="G1002" s="31"/>
      <c r="H1002" s="31">
        <v>-0.62037191919191925</v>
      </c>
      <c r="K1002" s="33">
        <v>-1.0101010101010102E-2</v>
      </c>
      <c r="L1002" s="33">
        <v>0</v>
      </c>
      <c r="M1002" s="33">
        <v>0</v>
      </c>
      <c r="N1002" s="33">
        <v>0</v>
      </c>
      <c r="O1002" s="33">
        <v>0</v>
      </c>
      <c r="P1002" s="33">
        <v>0</v>
      </c>
      <c r="Q1002" s="33">
        <v>0</v>
      </c>
    </row>
    <row r="1003" spans="1:17">
      <c r="A1003" s="31"/>
      <c r="B1003" s="31"/>
      <c r="C1003" s="31"/>
      <c r="D1003" s="31"/>
      <c r="E1003" s="31"/>
      <c r="F1003" s="31"/>
      <c r="G1003" s="31"/>
      <c r="H1003" s="31">
        <v>-0.62037191919191925</v>
      </c>
      <c r="K1003" s="33">
        <v>-1.0101010101010102E-2</v>
      </c>
      <c r="L1003" s="33">
        <v>0</v>
      </c>
      <c r="M1003" s="33">
        <v>0</v>
      </c>
      <c r="N1003" s="33">
        <v>0</v>
      </c>
      <c r="O1003" s="33">
        <v>0</v>
      </c>
      <c r="P1003" s="33">
        <v>0</v>
      </c>
      <c r="Q1003" s="33">
        <v>0</v>
      </c>
    </row>
    <row r="1004" spans="1:17">
      <c r="A1004" s="31"/>
      <c r="B1004" s="31"/>
      <c r="C1004" s="31"/>
      <c r="D1004" s="31"/>
      <c r="E1004" s="31"/>
      <c r="F1004" s="31"/>
      <c r="G1004" s="31"/>
      <c r="H1004" s="31">
        <v>-0.62037191919191925</v>
      </c>
      <c r="K1004" s="33">
        <v>-1.0101010101010102E-2</v>
      </c>
      <c r="L1004" s="33">
        <v>0</v>
      </c>
      <c r="M1004" s="33">
        <v>0</v>
      </c>
      <c r="N1004" s="33">
        <v>0</v>
      </c>
      <c r="O1004" s="33">
        <v>0</v>
      </c>
      <c r="P1004" s="33">
        <v>0</v>
      </c>
      <c r="Q1004" s="33">
        <v>0</v>
      </c>
    </row>
    <row r="1005" spans="1:17">
      <c r="A1005" s="31"/>
      <c r="B1005" s="31"/>
      <c r="C1005" s="31"/>
      <c r="D1005" s="31"/>
      <c r="E1005" s="31"/>
      <c r="F1005" s="31"/>
      <c r="G1005" s="31"/>
      <c r="H1005" s="31">
        <v>-0.62037191919191925</v>
      </c>
      <c r="K1005" s="33">
        <v>-1.0101010101010102E-2</v>
      </c>
      <c r="L1005" s="33">
        <v>0</v>
      </c>
      <c r="M1005" s="33">
        <v>0</v>
      </c>
      <c r="N1005" s="33">
        <v>0</v>
      </c>
      <c r="O1005" s="33">
        <v>0</v>
      </c>
      <c r="P1005" s="33">
        <v>0</v>
      </c>
      <c r="Q1005" s="33">
        <v>0</v>
      </c>
    </row>
    <row r="1006" spans="1:17">
      <c r="A1006" s="31"/>
      <c r="B1006" s="31"/>
      <c r="C1006" s="31"/>
      <c r="D1006" s="31"/>
      <c r="E1006" s="31"/>
      <c r="F1006" s="31"/>
      <c r="G1006" s="31"/>
      <c r="H1006" s="31">
        <v>-0.62037191919191925</v>
      </c>
      <c r="K1006" s="33">
        <v>-1.0101010101010102E-2</v>
      </c>
      <c r="L1006" s="33">
        <v>0</v>
      </c>
      <c r="M1006" s="33">
        <v>0</v>
      </c>
      <c r="N1006" s="33">
        <v>0</v>
      </c>
      <c r="O1006" s="33">
        <v>0</v>
      </c>
      <c r="P1006" s="33">
        <v>0</v>
      </c>
      <c r="Q1006" s="33">
        <v>0</v>
      </c>
    </row>
    <row r="1007" spans="1:17">
      <c r="A1007" s="31"/>
      <c r="B1007" s="31"/>
      <c r="C1007" s="31"/>
      <c r="D1007" s="31"/>
      <c r="E1007" s="31"/>
      <c r="F1007" s="31"/>
      <c r="G1007" s="31"/>
      <c r="H1007" s="31">
        <v>-0.62037191919191925</v>
      </c>
      <c r="K1007" s="33">
        <v>-1.0101010101010102E-2</v>
      </c>
      <c r="L1007" s="33">
        <v>0</v>
      </c>
      <c r="M1007" s="33">
        <v>0</v>
      </c>
      <c r="N1007" s="33">
        <v>0</v>
      </c>
      <c r="O1007" s="33">
        <v>0</v>
      </c>
      <c r="P1007" s="33">
        <v>0</v>
      </c>
      <c r="Q1007" s="33">
        <v>0</v>
      </c>
    </row>
    <row r="1008" spans="1:17">
      <c r="A1008" s="31"/>
      <c r="B1008" s="31"/>
      <c r="C1008" s="31"/>
      <c r="D1008" s="31"/>
      <c r="E1008" s="31"/>
      <c r="F1008" s="31"/>
      <c r="G1008" s="31"/>
      <c r="H1008" s="31">
        <v>-0.62037191919191925</v>
      </c>
      <c r="K1008" s="33">
        <v>-1.0101010101010102E-2</v>
      </c>
      <c r="L1008" s="33">
        <v>0</v>
      </c>
      <c r="M1008" s="33">
        <v>0</v>
      </c>
      <c r="N1008" s="33">
        <v>0</v>
      </c>
      <c r="O1008" s="33">
        <v>0</v>
      </c>
      <c r="P1008" s="33">
        <v>0</v>
      </c>
      <c r="Q1008" s="33">
        <v>0</v>
      </c>
    </row>
    <row r="1009" spans="1:17">
      <c r="A1009" s="31"/>
      <c r="B1009" s="31"/>
      <c r="C1009" s="31"/>
      <c r="D1009" s="31"/>
      <c r="E1009" s="31"/>
      <c r="F1009" s="31"/>
      <c r="G1009" s="31"/>
      <c r="H1009" s="31">
        <v>-0.62037191919191925</v>
      </c>
      <c r="K1009" s="33">
        <v>-1.0101010101010102E-2</v>
      </c>
      <c r="L1009" s="33">
        <v>0</v>
      </c>
      <c r="M1009" s="33">
        <v>0</v>
      </c>
      <c r="N1009" s="33">
        <v>0</v>
      </c>
      <c r="O1009" s="33">
        <v>0</v>
      </c>
      <c r="P1009" s="33">
        <v>0</v>
      </c>
      <c r="Q1009" s="33">
        <v>0</v>
      </c>
    </row>
    <row r="1010" spans="1:17">
      <c r="A1010" s="31"/>
      <c r="B1010" s="31"/>
      <c r="C1010" s="31"/>
      <c r="D1010" s="31"/>
      <c r="E1010" s="31"/>
      <c r="F1010" s="31"/>
      <c r="G1010" s="31"/>
      <c r="H1010" s="31">
        <v>-0.62037191919191925</v>
      </c>
      <c r="K1010" s="33">
        <v>-1.0101010101010102E-2</v>
      </c>
      <c r="L1010" s="33">
        <v>0</v>
      </c>
      <c r="M1010" s="33">
        <v>0</v>
      </c>
      <c r="N1010" s="33">
        <v>0</v>
      </c>
      <c r="O1010" s="33">
        <v>0</v>
      </c>
      <c r="P1010" s="33">
        <v>0</v>
      </c>
      <c r="Q1010" s="33">
        <v>0</v>
      </c>
    </row>
    <row r="1011" spans="1:17">
      <c r="A1011" s="31"/>
      <c r="B1011" s="31"/>
      <c r="C1011" s="31"/>
      <c r="D1011" s="31"/>
      <c r="E1011" s="31"/>
      <c r="F1011" s="31"/>
      <c r="G1011" s="31"/>
      <c r="H1011" s="31">
        <v>-0.62037191919191925</v>
      </c>
      <c r="K1011" s="33">
        <v>-1.0101010101010102E-2</v>
      </c>
      <c r="L1011" s="33">
        <v>0</v>
      </c>
      <c r="M1011" s="33">
        <v>0</v>
      </c>
      <c r="N1011" s="33">
        <v>0</v>
      </c>
      <c r="O1011" s="33">
        <v>0</v>
      </c>
      <c r="P1011" s="33">
        <v>0</v>
      </c>
      <c r="Q1011" s="33">
        <v>0</v>
      </c>
    </row>
    <row r="1012" spans="1:17">
      <c r="A1012" s="31"/>
      <c r="B1012" s="31"/>
      <c r="C1012" s="31"/>
      <c r="D1012" s="31"/>
      <c r="E1012" s="31"/>
      <c r="F1012" s="31"/>
      <c r="G1012" s="31"/>
      <c r="H1012" s="31">
        <v>-0.62037191919191925</v>
      </c>
      <c r="K1012" s="33">
        <v>-1.0101010101010102E-2</v>
      </c>
      <c r="L1012" s="33">
        <v>0</v>
      </c>
      <c r="M1012" s="33">
        <v>0</v>
      </c>
      <c r="N1012" s="33">
        <v>0</v>
      </c>
      <c r="O1012" s="33">
        <v>0</v>
      </c>
      <c r="P1012" s="33">
        <v>0</v>
      </c>
      <c r="Q1012" s="33">
        <v>0</v>
      </c>
    </row>
    <row r="1013" spans="1:17">
      <c r="A1013" s="31"/>
      <c r="B1013" s="31"/>
      <c r="C1013" s="31"/>
      <c r="D1013" s="31"/>
      <c r="E1013" s="31"/>
      <c r="F1013" s="31"/>
      <c r="G1013" s="31"/>
      <c r="H1013" s="31">
        <v>-0.62037191919191925</v>
      </c>
      <c r="K1013" s="33">
        <v>-1.0101010101010102E-2</v>
      </c>
      <c r="L1013" s="33">
        <v>0</v>
      </c>
      <c r="M1013" s="33">
        <v>0</v>
      </c>
      <c r="N1013" s="33">
        <v>0</v>
      </c>
      <c r="O1013" s="33">
        <v>0</v>
      </c>
      <c r="P1013" s="33">
        <v>0</v>
      </c>
      <c r="Q1013" s="33">
        <v>0</v>
      </c>
    </row>
    <row r="1014" spans="1:17">
      <c r="A1014" s="31"/>
      <c r="B1014" s="31"/>
      <c r="C1014" s="31"/>
      <c r="D1014" s="31"/>
      <c r="E1014" s="31"/>
      <c r="F1014" s="31"/>
      <c r="G1014" s="31"/>
      <c r="H1014" s="31">
        <v>-0.62037191919191925</v>
      </c>
      <c r="K1014" s="33">
        <v>-1.0101010101010102E-2</v>
      </c>
      <c r="L1014" s="33">
        <v>0</v>
      </c>
      <c r="M1014" s="33">
        <v>0</v>
      </c>
      <c r="N1014" s="33">
        <v>0</v>
      </c>
      <c r="O1014" s="33">
        <v>0</v>
      </c>
      <c r="P1014" s="33">
        <v>0</v>
      </c>
      <c r="Q1014" s="33">
        <v>0</v>
      </c>
    </row>
    <row r="1015" spans="1:17">
      <c r="A1015" s="31"/>
      <c r="B1015" s="31"/>
      <c r="C1015" s="31"/>
      <c r="D1015" s="31"/>
      <c r="E1015" s="31"/>
      <c r="F1015" s="31"/>
      <c r="G1015" s="31"/>
      <c r="H1015" s="31">
        <v>-0.62037191919191925</v>
      </c>
      <c r="K1015" s="33">
        <v>-1.0101010101010102E-2</v>
      </c>
      <c r="L1015" s="33">
        <v>0</v>
      </c>
      <c r="M1015" s="33">
        <v>0</v>
      </c>
      <c r="N1015" s="33">
        <v>0</v>
      </c>
      <c r="O1015" s="33">
        <v>0</v>
      </c>
      <c r="P1015" s="33">
        <v>0</v>
      </c>
      <c r="Q1015" s="33">
        <v>0</v>
      </c>
    </row>
    <row r="1016" spans="1:17">
      <c r="A1016" s="31"/>
      <c r="B1016" s="31"/>
      <c r="C1016" s="31"/>
      <c r="D1016" s="31"/>
      <c r="E1016" s="31"/>
      <c r="F1016" s="31"/>
      <c r="G1016" s="31"/>
      <c r="H1016" s="31">
        <v>-0.62037191919191925</v>
      </c>
      <c r="K1016" s="33">
        <v>-1.0101010101010102E-2</v>
      </c>
      <c r="L1016" s="33">
        <v>0</v>
      </c>
      <c r="M1016" s="33">
        <v>0</v>
      </c>
      <c r="N1016" s="33">
        <v>0</v>
      </c>
      <c r="O1016" s="33">
        <v>0</v>
      </c>
      <c r="P1016" s="33">
        <v>0</v>
      </c>
      <c r="Q1016" s="33">
        <v>0</v>
      </c>
    </row>
    <row r="1017" spans="1:17">
      <c r="A1017" s="31"/>
      <c r="B1017" s="31"/>
      <c r="C1017" s="31"/>
      <c r="D1017" s="31"/>
      <c r="E1017" s="31"/>
      <c r="F1017" s="31"/>
      <c r="G1017" s="31"/>
      <c r="H1017" s="31">
        <v>-0.62037191919191925</v>
      </c>
      <c r="K1017" s="33">
        <v>-1.0101010101010102E-2</v>
      </c>
      <c r="L1017" s="33">
        <v>0</v>
      </c>
      <c r="M1017" s="33">
        <v>0</v>
      </c>
      <c r="N1017" s="33">
        <v>0</v>
      </c>
      <c r="O1017" s="33">
        <v>0</v>
      </c>
      <c r="P1017" s="33">
        <v>0</v>
      </c>
      <c r="Q1017" s="33">
        <v>0</v>
      </c>
    </row>
    <row r="1018" spans="1:17">
      <c r="A1018" s="31"/>
      <c r="B1018" s="31"/>
      <c r="C1018" s="31"/>
      <c r="D1018" s="31"/>
      <c r="E1018" s="31"/>
      <c r="F1018" s="31"/>
      <c r="G1018" s="31"/>
      <c r="H1018" s="31">
        <v>-0.62037191919191925</v>
      </c>
      <c r="K1018" s="33">
        <v>-1.0101010101010102E-2</v>
      </c>
      <c r="L1018" s="33">
        <v>0</v>
      </c>
      <c r="M1018" s="33">
        <v>0</v>
      </c>
      <c r="N1018" s="33">
        <v>0</v>
      </c>
      <c r="O1018" s="33">
        <v>0</v>
      </c>
      <c r="P1018" s="33">
        <v>0</v>
      </c>
      <c r="Q1018" s="33">
        <v>0</v>
      </c>
    </row>
    <row r="1019" spans="1:17">
      <c r="A1019" s="31"/>
      <c r="B1019" s="31"/>
      <c r="C1019" s="31"/>
      <c r="D1019" s="31"/>
      <c r="E1019" s="31"/>
      <c r="F1019" s="31"/>
      <c r="G1019" s="31"/>
      <c r="H1019" s="31">
        <v>-0.62037191919191925</v>
      </c>
      <c r="K1019" s="33">
        <v>-1.0101010101010102E-2</v>
      </c>
      <c r="L1019" s="33">
        <v>0</v>
      </c>
      <c r="M1019" s="33">
        <v>0</v>
      </c>
      <c r="N1019" s="33">
        <v>0</v>
      </c>
      <c r="O1019" s="33">
        <v>0</v>
      </c>
      <c r="P1019" s="33">
        <v>0</v>
      </c>
      <c r="Q1019" s="33">
        <v>0</v>
      </c>
    </row>
    <row r="1020" spans="1:17">
      <c r="A1020" s="31"/>
      <c r="B1020" s="31"/>
      <c r="C1020" s="31"/>
      <c r="D1020" s="31"/>
      <c r="E1020" s="31"/>
      <c r="F1020" s="31"/>
      <c r="G1020" s="31"/>
      <c r="H1020" s="31">
        <v>-0.62037191919191925</v>
      </c>
      <c r="K1020" s="33">
        <v>-1.0101010101010102E-2</v>
      </c>
      <c r="L1020" s="33">
        <v>0</v>
      </c>
      <c r="M1020" s="33">
        <v>0</v>
      </c>
      <c r="N1020" s="33">
        <v>0</v>
      </c>
      <c r="O1020" s="33">
        <v>0</v>
      </c>
      <c r="P1020" s="33">
        <v>0</v>
      </c>
      <c r="Q1020" s="33">
        <v>0</v>
      </c>
    </row>
    <row r="1021" spans="1:17">
      <c r="A1021" s="31"/>
      <c r="B1021" s="31"/>
      <c r="C1021" s="31"/>
      <c r="D1021" s="31"/>
      <c r="E1021" s="31"/>
      <c r="F1021" s="31"/>
      <c r="G1021" s="31"/>
      <c r="H1021" s="31">
        <v>-0.62037191919191925</v>
      </c>
      <c r="K1021" s="33">
        <v>-1.0101010101010102E-2</v>
      </c>
      <c r="L1021" s="33">
        <v>0</v>
      </c>
      <c r="M1021" s="33">
        <v>0</v>
      </c>
      <c r="N1021" s="33">
        <v>0</v>
      </c>
      <c r="O1021" s="33">
        <v>0</v>
      </c>
      <c r="P1021" s="33">
        <v>0</v>
      </c>
      <c r="Q1021" s="33">
        <v>0</v>
      </c>
    </row>
    <row r="1022" spans="1:17">
      <c r="A1022" s="31"/>
      <c r="B1022" s="31"/>
      <c r="C1022" s="31"/>
      <c r="D1022" s="31"/>
      <c r="E1022" s="31"/>
      <c r="F1022" s="31"/>
      <c r="G1022" s="31"/>
      <c r="H1022" s="31">
        <v>-0.62037191919191925</v>
      </c>
      <c r="K1022" s="33">
        <v>-1.0101010101010102E-2</v>
      </c>
      <c r="L1022" s="33">
        <v>0</v>
      </c>
      <c r="M1022" s="33">
        <v>0</v>
      </c>
      <c r="N1022" s="33">
        <v>0</v>
      </c>
      <c r="O1022" s="33">
        <v>0</v>
      </c>
      <c r="P1022" s="33">
        <v>0</v>
      </c>
      <c r="Q1022" s="33">
        <v>0</v>
      </c>
    </row>
    <row r="1023" spans="1:17">
      <c r="A1023" s="31"/>
      <c r="B1023" s="31"/>
      <c r="C1023" s="31"/>
      <c r="D1023" s="31"/>
      <c r="E1023" s="31"/>
      <c r="F1023" s="31"/>
      <c r="G1023" s="31"/>
      <c r="H1023" s="31">
        <v>-0.62037191919191925</v>
      </c>
      <c r="K1023" s="33">
        <v>-1.0101010101010102E-2</v>
      </c>
      <c r="L1023" s="33">
        <v>0</v>
      </c>
      <c r="M1023" s="33">
        <v>0</v>
      </c>
      <c r="N1023" s="33">
        <v>0</v>
      </c>
      <c r="O1023" s="33">
        <v>0</v>
      </c>
      <c r="P1023" s="33">
        <v>0</v>
      </c>
      <c r="Q1023" s="33">
        <v>0</v>
      </c>
    </row>
    <row r="1024" spans="1:17">
      <c r="A1024" s="31"/>
      <c r="B1024" s="31"/>
      <c r="C1024" s="31"/>
      <c r="D1024" s="31"/>
      <c r="E1024" s="31"/>
      <c r="F1024" s="31"/>
      <c r="G1024" s="31"/>
      <c r="H1024" s="31">
        <v>-0.62037191919191925</v>
      </c>
      <c r="K1024" s="33">
        <v>-1.0101010101010102E-2</v>
      </c>
      <c r="L1024" s="33">
        <v>0</v>
      </c>
      <c r="M1024" s="33">
        <v>0</v>
      </c>
      <c r="N1024" s="33">
        <v>0</v>
      </c>
      <c r="O1024" s="33">
        <v>0</v>
      </c>
      <c r="P1024" s="33">
        <v>0</v>
      </c>
      <c r="Q1024" s="33">
        <v>0</v>
      </c>
    </row>
    <row r="1025" spans="1:17">
      <c r="A1025" s="31"/>
      <c r="B1025" s="31"/>
      <c r="C1025" s="31"/>
      <c r="D1025" s="31"/>
      <c r="E1025" s="31"/>
      <c r="F1025" s="31"/>
      <c r="G1025" s="31"/>
      <c r="H1025" s="31">
        <v>-0.62037191919191925</v>
      </c>
      <c r="K1025" s="33">
        <v>-1.0101010101010102E-2</v>
      </c>
      <c r="L1025" s="33">
        <v>0</v>
      </c>
      <c r="M1025" s="33">
        <v>0</v>
      </c>
      <c r="N1025" s="33">
        <v>0</v>
      </c>
      <c r="O1025" s="33">
        <v>0</v>
      </c>
      <c r="P1025" s="33">
        <v>0</v>
      </c>
      <c r="Q1025" s="33">
        <v>0</v>
      </c>
    </row>
    <row r="1026" spans="1:17">
      <c r="A1026" s="31"/>
      <c r="B1026" s="31"/>
      <c r="C1026" s="31"/>
      <c r="D1026" s="31"/>
      <c r="E1026" s="31"/>
      <c r="F1026" s="31"/>
      <c r="G1026" s="31"/>
      <c r="H1026" s="31">
        <v>-0.62037191919191925</v>
      </c>
      <c r="K1026" s="33">
        <v>-1.0101010101010102E-2</v>
      </c>
      <c r="L1026" s="33">
        <v>0</v>
      </c>
      <c r="M1026" s="33">
        <v>0</v>
      </c>
      <c r="N1026" s="33">
        <v>0</v>
      </c>
      <c r="O1026" s="33">
        <v>0</v>
      </c>
      <c r="P1026" s="33">
        <v>0</v>
      </c>
      <c r="Q1026" s="33">
        <v>0</v>
      </c>
    </row>
    <row r="1027" spans="1:17">
      <c r="A1027" s="31"/>
      <c r="B1027" s="31"/>
      <c r="C1027" s="31"/>
      <c r="D1027" s="31"/>
      <c r="E1027" s="31"/>
      <c r="F1027" s="31"/>
      <c r="G1027" s="31"/>
      <c r="H1027" s="31">
        <v>-0.62037191919191925</v>
      </c>
      <c r="K1027" s="33">
        <v>-1.0101010101010102E-2</v>
      </c>
      <c r="L1027" s="33">
        <v>0</v>
      </c>
      <c r="M1027" s="33">
        <v>0</v>
      </c>
      <c r="N1027" s="33">
        <v>0</v>
      </c>
      <c r="O1027" s="33">
        <v>0</v>
      </c>
      <c r="P1027" s="33">
        <v>0</v>
      </c>
      <c r="Q1027" s="33">
        <v>0</v>
      </c>
    </row>
    <row r="1028" spans="1:17">
      <c r="A1028" s="31"/>
      <c r="B1028" s="31"/>
      <c r="C1028" s="31"/>
      <c r="D1028" s="31"/>
      <c r="E1028" s="31"/>
      <c r="F1028" s="31"/>
      <c r="G1028" s="31"/>
      <c r="H1028" s="31">
        <v>-0.62037191919191925</v>
      </c>
      <c r="K1028" s="33">
        <v>-1.0101010101010102E-2</v>
      </c>
      <c r="L1028" s="33">
        <v>0</v>
      </c>
      <c r="M1028" s="33">
        <v>0</v>
      </c>
      <c r="N1028" s="33">
        <v>0</v>
      </c>
      <c r="O1028" s="33">
        <v>0</v>
      </c>
      <c r="P1028" s="33">
        <v>0</v>
      </c>
      <c r="Q1028" s="33">
        <v>0</v>
      </c>
    </row>
    <row r="1029" spans="1:17">
      <c r="A1029" s="31"/>
      <c r="B1029" s="31"/>
      <c r="C1029" s="31"/>
      <c r="D1029" s="31"/>
      <c r="E1029" s="31"/>
      <c r="F1029" s="31"/>
      <c r="G1029" s="31"/>
      <c r="H1029" s="31">
        <v>-0.62037191919191925</v>
      </c>
      <c r="K1029" s="33">
        <v>-1.0101010101010102E-2</v>
      </c>
      <c r="L1029" s="33">
        <v>0</v>
      </c>
      <c r="M1029" s="33">
        <v>0</v>
      </c>
      <c r="N1029" s="33">
        <v>0</v>
      </c>
      <c r="O1029" s="33">
        <v>0</v>
      </c>
      <c r="P1029" s="33">
        <v>0</v>
      </c>
      <c r="Q1029" s="33">
        <v>0</v>
      </c>
    </row>
    <row r="1030" spans="1:17">
      <c r="A1030" s="31"/>
      <c r="B1030" s="31"/>
      <c r="C1030" s="31"/>
      <c r="D1030" s="31"/>
      <c r="E1030" s="31"/>
      <c r="F1030" s="31"/>
      <c r="G1030" s="31"/>
      <c r="H1030" s="31">
        <v>-0.62037191919191925</v>
      </c>
      <c r="K1030" s="33">
        <v>-1.0101010101010102E-2</v>
      </c>
      <c r="L1030" s="33">
        <v>0</v>
      </c>
      <c r="M1030" s="33">
        <v>0</v>
      </c>
      <c r="N1030" s="33">
        <v>0</v>
      </c>
      <c r="O1030" s="33">
        <v>0</v>
      </c>
      <c r="P1030" s="33">
        <v>0</v>
      </c>
      <c r="Q1030" s="33">
        <v>0</v>
      </c>
    </row>
    <row r="1031" spans="1:17">
      <c r="A1031" s="31"/>
      <c r="B1031" s="31"/>
      <c r="C1031" s="31"/>
      <c r="D1031" s="31"/>
      <c r="E1031" s="31"/>
      <c r="F1031" s="31"/>
      <c r="G1031" s="31"/>
      <c r="H1031" s="31">
        <v>-0.62037191919191925</v>
      </c>
      <c r="K1031" s="33">
        <v>-1.0101010101010102E-2</v>
      </c>
      <c r="L1031" s="33">
        <v>0</v>
      </c>
      <c r="M1031" s="33">
        <v>0</v>
      </c>
      <c r="N1031" s="33">
        <v>0</v>
      </c>
      <c r="O1031" s="33">
        <v>0</v>
      </c>
      <c r="P1031" s="33">
        <v>0</v>
      </c>
      <c r="Q1031" s="33">
        <v>0</v>
      </c>
    </row>
    <row r="1032" spans="1:17">
      <c r="A1032" s="31"/>
      <c r="B1032" s="31"/>
      <c r="C1032" s="31"/>
      <c r="D1032" s="31"/>
      <c r="E1032" s="31"/>
      <c r="F1032" s="31"/>
      <c r="G1032" s="31"/>
      <c r="H1032" s="31">
        <v>-0.62037191919191925</v>
      </c>
      <c r="K1032" s="33">
        <v>-1.0101010101010102E-2</v>
      </c>
      <c r="L1032" s="33">
        <v>0</v>
      </c>
      <c r="M1032" s="33">
        <v>0</v>
      </c>
      <c r="N1032" s="33">
        <v>0</v>
      </c>
      <c r="O1032" s="33">
        <v>0</v>
      </c>
      <c r="P1032" s="33">
        <v>0</v>
      </c>
      <c r="Q1032" s="33">
        <v>0</v>
      </c>
    </row>
    <row r="1033" spans="1:17">
      <c r="A1033" s="31"/>
      <c r="B1033" s="31"/>
      <c r="C1033" s="31"/>
      <c r="D1033" s="31"/>
      <c r="E1033" s="31"/>
      <c r="F1033" s="31"/>
      <c r="G1033" s="31"/>
      <c r="H1033" s="31">
        <v>-0.62037191919191925</v>
      </c>
      <c r="K1033" s="33">
        <v>-1.0101010101010102E-2</v>
      </c>
      <c r="L1033" s="33">
        <v>0</v>
      </c>
      <c r="M1033" s="33">
        <v>0</v>
      </c>
      <c r="N1033" s="33">
        <v>0</v>
      </c>
      <c r="O1033" s="33">
        <v>0</v>
      </c>
      <c r="P1033" s="33">
        <v>0</v>
      </c>
      <c r="Q1033" s="33">
        <v>0</v>
      </c>
    </row>
    <row r="1034" spans="1:17">
      <c r="A1034" s="31"/>
      <c r="B1034" s="31"/>
      <c r="C1034" s="31"/>
      <c r="D1034" s="31"/>
      <c r="E1034" s="31"/>
      <c r="F1034" s="31"/>
      <c r="G1034" s="31"/>
      <c r="H1034" s="31">
        <v>-0.62037191919191925</v>
      </c>
      <c r="K1034" s="33">
        <v>-1.0101010101010102E-2</v>
      </c>
      <c r="L1034" s="33">
        <v>0</v>
      </c>
      <c r="M1034" s="33">
        <v>0</v>
      </c>
      <c r="N1034" s="33">
        <v>0</v>
      </c>
      <c r="O1034" s="33">
        <v>0</v>
      </c>
      <c r="P1034" s="33">
        <v>0</v>
      </c>
      <c r="Q1034" s="33">
        <v>0</v>
      </c>
    </row>
    <row r="1035" spans="1:17">
      <c r="A1035" s="31"/>
      <c r="B1035" s="31"/>
      <c r="C1035" s="31"/>
      <c r="D1035" s="31"/>
      <c r="E1035" s="31"/>
      <c r="F1035" s="31"/>
      <c r="G1035" s="31"/>
      <c r="H1035" s="31">
        <v>-0.62037191919191925</v>
      </c>
      <c r="K1035" s="33">
        <v>-1.0101010101010102E-2</v>
      </c>
      <c r="L1035" s="33">
        <v>0</v>
      </c>
      <c r="M1035" s="33">
        <v>0</v>
      </c>
      <c r="N1035" s="33">
        <v>0</v>
      </c>
      <c r="O1035" s="33">
        <v>0</v>
      </c>
      <c r="P1035" s="33">
        <v>0</v>
      </c>
      <c r="Q1035" s="33">
        <v>0</v>
      </c>
    </row>
    <row r="1036" spans="1:17">
      <c r="A1036" s="31"/>
      <c r="B1036" s="31"/>
      <c r="C1036" s="31"/>
      <c r="D1036" s="31"/>
      <c r="E1036" s="31"/>
      <c r="F1036" s="31"/>
      <c r="G1036" s="31"/>
      <c r="H1036" s="31">
        <v>-0.62037191919191925</v>
      </c>
      <c r="K1036" s="33">
        <v>-1.0101010101010102E-2</v>
      </c>
      <c r="L1036" s="33">
        <v>0</v>
      </c>
      <c r="M1036" s="33">
        <v>0</v>
      </c>
      <c r="N1036" s="33">
        <v>0</v>
      </c>
      <c r="O1036" s="33">
        <v>0</v>
      </c>
      <c r="P1036" s="33">
        <v>0</v>
      </c>
      <c r="Q1036" s="33">
        <v>0</v>
      </c>
    </row>
    <row r="1037" spans="1:17">
      <c r="A1037" s="31"/>
      <c r="B1037" s="31"/>
      <c r="C1037" s="31"/>
      <c r="D1037" s="31"/>
      <c r="E1037" s="31"/>
      <c r="F1037" s="31"/>
      <c r="G1037" s="31"/>
      <c r="H1037" s="31">
        <v>-0.62037191919191925</v>
      </c>
      <c r="K1037" s="33">
        <v>-1.0101010101010102E-2</v>
      </c>
      <c r="L1037" s="33">
        <v>0</v>
      </c>
      <c r="M1037" s="33">
        <v>0</v>
      </c>
      <c r="N1037" s="33">
        <v>0</v>
      </c>
      <c r="O1037" s="33">
        <v>0</v>
      </c>
      <c r="P1037" s="33">
        <v>0</v>
      </c>
      <c r="Q1037" s="33">
        <v>0</v>
      </c>
    </row>
    <row r="1038" spans="1:17">
      <c r="A1038" s="31"/>
      <c r="B1038" s="31"/>
      <c r="C1038" s="31"/>
      <c r="D1038" s="31"/>
      <c r="E1038" s="31"/>
      <c r="F1038" s="31"/>
      <c r="G1038" s="31"/>
      <c r="H1038" s="31">
        <v>-0.62037191919191925</v>
      </c>
      <c r="K1038" s="33">
        <v>-1.0101010101010102E-2</v>
      </c>
      <c r="L1038" s="33">
        <v>0</v>
      </c>
      <c r="M1038" s="33">
        <v>0</v>
      </c>
      <c r="N1038" s="33">
        <v>0</v>
      </c>
      <c r="O1038" s="33">
        <v>0</v>
      </c>
      <c r="P1038" s="33">
        <v>0</v>
      </c>
      <c r="Q1038" s="33">
        <v>0</v>
      </c>
    </row>
    <row r="1039" spans="1:17">
      <c r="A1039" s="31"/>
      <c r="B1039" s="31"/>
      <c r="C1039" s="31"/>
      <c r="D1039" s="31"/>
      <c r="E1039" s="31"/>
      <c r="F1039" s="31"/>
      <c r="G1039" s="31"/>
      <c r="H1039" s="31">
        <v>-0.62037191919191925</v>
      </c>
      <c r="K1039" s="33">
        <v>-1.0101010101010102E-2</v>
      </c>
      <c r="L1039" s="33">
        <v>0</v>
      </c>
      <c r="M1039" s="33">
        <v>0</v>
      </c>
      <c r="N1039" s="33">
        <v>0</v>
      </c>
      <c r="O1039" s="33">
        <v>0</v>
      </c>
      <c r="P1039" s="33">
        <v>0</v>
      </c>
      <c r="Q1039" s="33">
        <v>0</v>
      </c>
    </row>
    <row r="1040" spans="1:17">
      <c r="A1040" s="31"/>
      <c r="B1040" s="31"/>
      <c r="C1040" s="31"/>
      <c r="D1040" s="31"/>
      <c r="E1040" s="31"/>
      <c r="F1040" s="31"/>
      <c r="G1040" s="31"/>
      <c r="H1040" s="31">
        <v>-0.62037191919191925</v>
      </c>
      <c r="K1040" s="33">
        <v>-1.0101010101010102E-2</v>
      </c>
      <c r="L1040" s="33">
        <v>0</v>
      </c>
      <c r="M1040" s="33">
        <v>0</v>
      </c>
      <c r="N1040" s="33">
        <v>0</v>
      </c>
      <c r="O1040" s="33">
        <v>0</v>
      </c>
      <c r="P1040" s="33">
        <v>0</v>
      </c>
      <c r="Q1040" s="33">
        <v>0</v>
      </c>
    </row>
    <row r="1041" spans="1:17">
      <c r="A1041" s="31"/>
      <c r="B1041" s="31"/>
      <c r="C1041" s="31"/>
      <c r="D1041" s="31"/>
      <c r="E1041" s="31"/>
      <c r="F1041" s="31"/>
      <c r="G1041" s="31"/>
      <c r="H1041" s="31">
        <v>-0.62037191919191925</v>
      </c>
      <c r="K1041" s="33">
        <v>-1.0101010101010102E-2</v>
      </c>
      <c r="L1041" s="33">
        <v>0</v>
      </c>
      <c r="M1041" s="33">
        <v>0</v>
      </c>
      <c r="N1041" s="33">
        <v>0</v>
      </c>
      <c r="O1041" s="33">
        <v>0</v>
      </c>
      <c r="P1041" s="33">
        <v>0</v>
      </c>
      <c r="Q1041" s="33">
        <v>0</v>
      </c>
    </row>
    <row r="1042" spans="1:17">
      <c r="A1042" s="31"/>
      <c r="B1042" s="31"/>
      <c r="C1042" s="31"/>
      <c r="D1042" s="31"/>
      <c r="E1042" s="31"/>
      <c r="F1042" s="31"/>
      <c r="G1042" s="31"/>
      <c r="H1042" s="31">
        <v>-0.62037191919191925</v>
      </c>
      <c r="K1042" s="33">
        <v>-1.0101010101010102E-2</v>
      </c>
      <c r="L1042" s="33">
        <v>0</v>
      </c>
      <c r="M1042" s="33">
        <v>0</v>
      </c>
      <c r="N1042" s="33">
        <v>0</v>
      </c>
      <c r="O1042" s="33">
        <v>0</v>
      </c>
      <c r="P1042" s="33">
        <v>0</v>
      </c>
      <c r="Q1042" s="33">
        <v>0</v>
      </c>
    </row>
    <row r="1043" spans="1:17">
      <c r="A1043" s="31"/>
      <c r="B1043" s="31"/>
      <c r="C1043" s="31"/>
      <c r="D1043" s="31"/>
      <c r="E1043" s="31"/>
      <c r="F1043" s="31"/>
      <c r="G1043" s="31"/>
      <c r="H1043" s="31">
        <v>-0.62037191919191925</v>
      </c>
      <c r="K1043" s="33">
        <v>-1.0101010101010102E-2</v>
      </c>
      <c r="L1043" s="33">
        <v>0</v>
      </c>
      <c r="M1043" s="33">
        <v>0</v>
      </c>
      <c r="N1043" s="33">
        <v>0</v>
      </c>
      <c r="O1043" s="33">
        <v>0</v>
      </c>
      <c r="P1043" s="33">
        <v>0</v>
      </c>
      <c r="Q1043" s="33">
        <v>0</v>
      </c>
    </row>
    <row r="1044" spans="1:17">
      <c r="A1044" s="31"/>
      <c r="B1044" s="31"/>
      <c r="C1044" s="31"/>
      <c r="D1044" s="31"/>
      <c r="E1044" s="31"/>
      <c r="F1044" s="31"/>
      <c r="G1044" s="31"/>
      <c r="H1044" s="31">
        <v>-0.62037191919191925</v>
      </c>
      <c r="K1044" s="33">
        <v>-1.0101010101010102E-2</v>
      </c>
      <c r="L1044" s="33">
        <v>0</v>
      </c>
      <c r="M1044" s="33">
        <v>0</v>
      </c>
      <c r="N1044" s="33">
        <v>0</v>
      </c>
      <c r="O1044" s="33">
        <v>0</v>
      </c>
      <c r="P1044" s="33">
        <v>0</v>
      </c>
      <c r="Q1044" s="33">
        <v>0</v>
      </c>
    </row>
    <row r="1045" spans="1:17">
      <c r="A1045" s="31"/>
      <c r="B1045" s="31"/>
      <c r="C1045" s="31"/>
      <c r="D1045" s="31"/>
      <c r="E1045" s="31"/>
      <c r="F1045" s="31"/>
      <c r="G1045" s="31"/>
      <c r="H1045" s="31">
        <v>-0.62037191919191925</v>
      </c>
      <c r="K1045" s="33">
        <v>-1.0101010101010102E-2</v>
      </c>
      <c r="L1045" s="33">
        <v>0</v>
      </c>
      <c r="M1045" s="33">
        <v>0</v>
      </c>
      <c r="N1045" s="33">
        <v>0</v>
      </c>
      <c r="O1045" s="33">
        <v>0</v>
      </c>
      <c r="P1045" s="33">
        <v>0</v>
      </c>
      <c r="Q1045" s="33">
        <v>0</v>
      </c>
    </row>
    <row r="1046" spans="1:17">
      <c r="A1046" s="31"/>
      <c r="B1046" s="31"/>
      <c r="C1046" s="31"/>
      <c r="D1046" s="31"/>
      <c r="E1046" s="31"/>
      <c r="F1046" s="31"/>
      <c r="G1046" s="31"/>
      <c r="H1046" s="31">
        <v>-0.62037191919191925</v>
      </c>
      <c r="K1046" s="33">
        <v>-1.0101010101010102E-2</v>
      </c>
      <c r="L1046" s="33">
        <v>0</v>
      </c>
      <c r="M1046" s="33">
        <v>0</v>
      </c>
      <c r="N1046" s="33">
        <v>0</v>
      </c>
      <c r="O1046" s="33">
        <v>0</v>
      </c>
      <c r="P1046" s="33">
        <v>0</v>
      </c>
      <c r="Q1046" s="33">
        <v>0</v>
      </c>
    </row>
    <row r="1047" spans="1:17">
      <c r="A1047" s="31"/>
      <c r="B1047" s="31"/>
      <c r="C1047" s="31"/>
      <c r="D1047" s="31"/>
      <c r="E1047" s="31"/>
      <c r="F1047" s="31"/>
      <c r="G1047" s="31"/>
      <c r="H1047" s="31">
        <v>-0.62037191919191925</v>
      </c>
      <c r="K1047" s="33">
        <v>-1.0101010101010102E-2</v>
      </c>
      <c r="L1047" s="33">
        <v>0</v>
      </c>
      <c r="M1047" s="33">
        <v>0</v>
      </c>
      <c r="N1047" s="33">
        <v>0</v>
      </c>
      <c r="O1047" s="33">
        <v>0</v>
      </c>
      <c r="P1047" s="33">
        <v>0</v>
      </c>
      <c r="Q1047" s="33">
        <v>0</v>
      </c>
    </row>
    <row r="1048" spans="1:17">
      <c r="A1048" s="31"/>
      <c r="B1048" s="31"/>
      <c r="C1048" s="31"/>
      <c r="D1048" s="31"/>
      <c r="E1048" s="31"/>
      <c r="F1048" s="31"/>
      <c r="G1048" s="31"/>
      <c r="H1048" s="31">
        <v>-0.62037191919191925</v>
      </c>
      <c r="K1048" s="33">
        <v>-1.0101010101010102E-2</v>
      </c>
      <c r="L1048" s="33">
        <v>0</v>
      </c>
      <c r="M1048" s="33">
        <v>0</v>
      </c>
      <c r="N1048" s="33">
        <v>0</v>
      </c>
      <c r="O1048" s="33">
        <v>0</v>
      </c>
      <c r="P1048" s="33">
        <v>0</v>
      </c>
      <c r="Q1048" s="33">
        <v>0</v>
      </c>
    </row>
    <row r="1049" spans="1:17">
      <c r="A1049" s="31"/>
      <c r="B1049" s="31"/>
      <c r="C1049" s="31"/>
      <c r="D1049" s="31"/>
      <c r="E1049" s="31"/>
      <c r="F1049" s="31"/>
      <c r="G1049" s="31"/>
      <c r="H1049" s="31">
        <v>-0.62037191919191925</v>
      </c>
      <c r="K1049" s="33">
        <v>-1.0101010101010102E-2</v>
      </c>
      <c r="L1049" s="33">
        <v>0</v>
      </c>
      <c r="M1049" s="33">
        <v>0</v>
      </c>
      <c r="N1049" s="33">
        <v>0</v>
      </c>
      <c r="O1049" s="33">
        <v>0</v>
      </c>
      <c r="P1049" s="33">
        <v>0</v>
      </c>
      <c r="Q1049" s="33">
        <v>0</v>
      </c>
    </row>
    <row r="1050" spans="1:17">
      <c r="A1050" s="31"/>
      <c r="B1050" s="31"/>
      <c r="C1050" s="31"/>
      <c r="D1050" s="31"/>
      <c r="E1050" s="31"/>
      <c r="F1050" s="31"/>
      <c r="G1050" s="31"/>
      <c r="H1050" s="31">
        <v>-0.62037191919191925</v>
      </c>
      <c r="K1050" s="33">
        <v>-1.0101010101010102E-2</v>
      </c>
      <c r="L1050" s="33">
        <v>0</v>
      </c>
      <c r="M1050" s="33">
        <v>0</v>
      </c>
      <c r="N1050" s="33">
        <v>0</v>
      </c>
      <c r="O1050" s="33">
        <v>0</v>
      </c>
      <c r="P1050" s="33">
        <v>0</v>
      </c>
      <c r="Q1050" s="33">
        <v>0</v>
      </c>
    </row>
    <row r="1051" spans="1:17">
      <c r="A1051" s="31"/>
      <c r="B1051" s="31"/>
      <c r="C1051" s="31"/>
      <c r="D1051" s="31"/>
      <c r="E1051" s="31"/>
      <c r="F1051" s="31"/>
      <c r="G1051" s="31"/>
      <c r="H1051" s="31">
        <v>-0.62037191919191925</v>
      </c>
      <c r="K1051" s="33">
        <v>-1.0101010101010102E-2</v>
      </c>
      <c r="L1051" s="33">
        <v>0</v>
      </c>
      <c r="M1051" s="33">
        <v>0</v>
      </c>
      <c r="N1051" s="33">
        <v>0</v>
      </c>
      <c r="O1051" s="33">
        <v>0</v>
      </c>
      <c r="P1051" s="33">
        <v>0</v>
      </c>
      <c r="Q1051" s="33">
        <v>0</v>
      </c>
    </row>
    <row r="1052" spans="1:17">
      <c r="A1052" s="31"/>
      <c r="B1052" s="31"/>
      <c r="C1052" s="31"/>
      <c r="D1052" s="31"/>
      <c r="E1052" s="31"/>
      <c r="F1052" s="31"/>
      <c r="G1052" s="31"/>
      <c r="H1052" s="31">
        <v>-0.62037191919191925</v>
      </c>
      <c r="K1052" s="33">
        <v>-1.0101010101010102E-2</v>
      </c>
      <c r="L1052" s="33">
        <v>0</v>
      </c>
      <c r="M1052" s="33">
        <v>0</v>
      </c>
      <c r="N1052" s="33">
        <v>0</v>
      </c>
      <c r="O1052" s="33">
        <v>0</v>
      </c>
      <c r="P1052" s="33">
        <v>0</v>
      </c>
      <c r="Q1052" s="33">
        <v>0</v>
      </c>
    </row>
    <row r="1053" spans="1:17">
      <c r="A1053" s="31"/>
      <c r="B1053" s="31"/>
      <c r="C1053" s="31"/>
      <c r="D1053" s="31"/>
      <c r="E1053" s="31"/>
      <c r="F1053" s="31"/>
      <c r="G1053" s="31"/>
      <c r="H1053" s="31">
        <v>-0.62037191919191925</v>
      </c>
      <c r="K1053" s="33">
        <v>-1.0101010101010102E-2</v>
      </c>
      <c r="L1053" s="33">
        <v>0</v>
      </c>
      <c r="M1053" s="33">
        <v>0</v>
      </c>
      <c r="N1053" s="33">
        <v>0</v>
      </c>
      <c r="O1053" s="33">
        <v>0</v>
      </c>
      <c r="P1053" s="33">
        <v>0</v>
      </c>
      <c r="Q1053" s="33">
        <v>0</v>
      </c>
    </row>
    <row r="1054" spans="1:17">
      <c r="A1054" s="31"/>
      <c r="B1054" s="31"/>
      <c r="C1054" s="31"/>
      <c r="D1054" s="31"/>
      <c r="E1054" s="31"/>
      <c r="F1054" s="31"/>
      <c r="G1054" s="31"/>
      <c r="H1054" s="31">
        <v>-0.62037191919191925</v>
      </c>
      <c r="K1054" s="33">
        <v>-1.0101010101010102E-2</v>
      </c>
      <c r="L1054" s="33">
        <v>0</v>
      </c>
      <c r="M1054" s="33">
        <v>0</v>
      </c>
      <c r="N1054" s="33">
        <v>0</v>
      </c>
      <c r="O1054" s="33">
        <v>0</v>
      </c>
      <c r="P1054" s="33">
        <v>0</v>
      </c>
      <c r="Q1054" s="33">
        <v>0</v>
      </c>
    </row>
    <row r="1055" spans="1:17">
      <c r="A1055" s="31"/>
      <c r="B1055" s="31"/>
      <c r="C1055" s="31"/>
      <c r="D1055" s="31"/>
      <c r="E1055" s="31"/>
      <c r="F1055" s="31"/>
      <c r="G1055" s="31"/>
      <c r="H1055" s="31">
        <v>-0.62037191919191925</v>
      </c>
      <c r="K1055" s="33">
        <v>-1.0101010101010102E-2</v>
      </c>
      <c r="L1055" s="33">
        <v>0</v>
      </c>
      <c r="M1055" s="33">
        <v>0</v>
      </c>
      <c r="N1055" s="33">
        <v>0</v>
      </c>
      <c r="O1055" s="33">
        <v>0</v>
      </c>
      <c r="P1055" s="33">
        <v>0</v>
      </c>
      <c r="Q1055" s="33">
        <v>0</v>
      </c>
    </row>
    <row r="1056" spans="1:17">
      <c r="A1056" s="31"/>
      <c r="B1056" s="31"/>
      <c r="C1056" s="31"/>
      <c r="D1056" s="31"/>
      <c r="E1056" s="31"/>
      <c r="F1056" s="31"/>
      <c r="G1056" s="31"/>
      <c r="H1056" s="31">
        <v>-0.62037191919191925</v>
      </c>
      <c r="K1056" s="33">
        <v>-1.0101010101010102E-2</v>
      </c>
      <c r="L1056" s="33">
        <v>0</v>
      </c>
      <c r="M1056" s="33">
        <v>0</v>
      </c>
      <c r="N1056" s="33">
        <v>0</v>
      </c>
      <c r="O1056" s="33">
        <v>0</v>
      </c>
      <c r="P1056" s="33">
        <v>0</v>
      </c>
      <c r="Q1056" s="33">
        <v>0</v>
      </c>
    </row>
    <row r="1057" spans="1:17">
      <c r="A1057" s="31"/>
      <c r="B1057" s="31"/>
      <c r="C1057" s="31"/>
      <c r="D1057" s="31"/>
      <c r="E1057" s="31"/>
      <c r="F1057" s="31"/>
      <c r="G1057" s="31"/>
      <c r="H1057" s="31">
        <v>-0.62037191919191925</v>
      </c>
      <c r="K1057" s="33">
        <v>-1.0101010101010102E-2</v>
      </c>
      <c r="L1057" s="33">
        <v>0</v>
      </c>
      <c r="M1057" s="33">
        <v>0</v>
      </c>
      <c r="N1057" s="33">
        <v>0</v>
      </c>
      <c r="O1057" s="33">
        <v>0</v>
      </c>
      <c r="P1057" s="33">
        <v>0</v>
      </c>
      <c r="Q1057" s="33">
        <v>0</v>
      </c>
    </row>
    <row r="1058" spans="1:17">
      <c r="A1058" s="31"/>
      <c r="B1058" s="31"/>
      <c r="C1058" s="31"/>
      <c r="D1058" s="31"/>
      <c r="E1058" s="31"/>
      <c r="F1058" s="31"/>
      <c r="G1058" s="31"/>
      <c r="H1058" s="31">
        <v>-0.62037191919191925</v>
      </c>
      <c r="K1058" s="33">
        <v>-1.0101010101010102E-2</v>
      </c>
      <c r="L1058" s="33">
        <v>0</v>
      </c>
      <c r="M1058" s="33">
        <v>0</v>
      </c>
      <c r="N1058" s="33">
        <v>0</v>
      </c>
      <c r="O1058" s="33">
        <v>0</v>
      </c>
      <c r="P1058" s="33">
        <v>0</v>
      </c>
      <c r="Q1058" s="33">
        <v>0</v>
      </c>
    </row>
    <row r="1059" spans="1:17">
      <c r="A1059" s="31"/>
      <c r="B1059" s="31"/>
      <c r="C1059" s="31"/>
      <c r="D1059" s="31"/>
      <c r="E1059" s="31"/>
      <c r="F1059" s="31"/>
      <c r="G1059" s="31"/>
      <c r="H1059" s="31">
        <v>-0.62037191919191925</v>
      </c>
      <c r="K1059" s="33">
        <v>-1.0101010101010102E-2</v>
      </c>
      <c r="L1059" s="33">
        <v>0</v>
      </c>
      <c r="M1059" s="33">
        <v>0</v>
      </c>
      <c r="N1059" s="33">
        <v>0</v>
      </c>
      <c r="O1059" s="33">
        <v>0</v>
      </c>
      <c r="P1059" s="33">
        <v>0</v>
      </c>
      <c r="Q1059" s="33">
        <v>0</v>
      </c>
    </row>
    <row r="1060" spans="1:17">
      <c r="A1060" s="31"/>
      <c r="B1060" s="31"/>
      <c r="C1060" s="31"/>
      <c r="D1060" s="31"/>
      <c r="E1060" s="31"/>
      <c r="F1060" s="31"/>
      <c r="G1060" s="31"/>
      <c r="H1060" s="31">
        <v>-0.62037191919191925</v>
      </c>
      <c r="K1060" s="33">
        <v>-1.0101010101010102E-2</v>
      </c>
      <c r="L1060" s="33">
        <v>0</v>
      </c>
      <c r="M1060" s="33">
        <v>0</v>
      </c>
      <c r="N1060" s="33">
        <v>0</v>
      </c>
      <c r="O1060" s="33">
        <v>0</v>
      </c>
      <c r="P1060" s="33">
        <v>0</v>
      </c>
      <c r="Q1060" s="33">
        <v>0</v>
      </c>
    </row>
    <row r="1061" spans="1:17">
      <c r="A1061" s="31"/>
      <c r="B1061" s="31"/>
      <c r="C1061" s="31"/>
      <c r="D1061" s="31"/>
      <c r="E1061" s="31"/>
      <c r="F1061" s="31"/>
      <c r="G1061" s="31"/>
      <c r="H1061" s="31">
        <v>-0.62037191919191925</v>
      </c>
      <c r="K1061" s="33">
        <v>-1.0101010101010102E-2</v>
      </c>
      <c r="L1061" s="33">
        <v>0</v>
      </c>
      <c r="M1061" s="33">
        <v>0</v>
      </c>
      <c r="N1061" s="33">
        <v>0</v>
      </c>
      <c r="O1061" s="33">
        <v>0</v>
      </c>
      <c r="P1061" s="33">
        <v>0</v>
      </c>
      <c r="Q1061" s="33">
        <v>0</v>
      </c>
    </row>
    <row r="1062" spans="1:17">
      <c r="A1062" s="31"/>
      <c r="B1062" s="31"/>
      <c r="C1062" s="31"/>
      <c r="D1062" s="31"/>
      <c r="E1062" s="31"/>
      <c r="F1062" s="31"/>
      <c r="G1062" s="31"/>
      <c r="H1062" s="31">
        <v>-0.62037191919191925</v>
      </c>
      <c r="K1062" s="33">
        <v>-1.0101010101010102E-2</v>
      </c>
      <c r="L1062" s="33">
        <v>0</v>
      </c>
      <c r="M1062" s="33">
        <v>0</v>
      </c>
      <c r="N1062" s="33">
        <v>0</v>
      </c>
      <c r="O1062" s="33">
        <v>0</v>
      </c>
      <c r="P1062" s="33">
        <v>0</v>
      </c>
      <c r="Q1062" s="33">
        <v>0</v>
      </c>
    </row>
    <row r="1063" spans="1:17">
      <c r="A1063" s="31"/>
      <c r="B1063" s="31"/>
      <c r="C1063" s="31"/>
      <c r="D1063" s="31"/>
      <c r="E1063" s="31"/>
      <c r="F1063" s="31"/>
      <c r="G1063" s="31"/>
      <c r="H1063" s="31">
        <v>-0.62037191919191925</v>
      </c>
      <c r="K1063" s="33">
        <v>-1.0101010101010102E-2</v>
      </c>
      <c r="L1063" s="33">
        <v>0</v>
      </c>
      <c r="M1063" s="33">
        <v>0</v>
      </c>
      <c r="N1063" s="33">
        <v>0</v>
      </c>
      <c r="O1063" s="33">
        <v>0</v>
      </c>
      <c r="P1063" s="33">
        <v>0</v>
      </c>
      <c r="Q1063" s="33">
        <v>0</v>
      </c>
    </row>
    <row r="1064" spans="1:17">
      <c r="A1064" s="31"/>
      <c r="B1064" s="31"/>
      <c r="C1064" s="31"/>
      <c r="D1064" s="31"/>
      <c r="E1064" s="31"/>
      <c r="F1064" s="31"/>
      <c r="G1064" s="31"/>
      <c r="H1064" s="31">
        <v>-0.62037191919191925</v>
      </c>
      <c r="K1064" s="33">
        <v>-1.0101010101010102E-2</v>
      </c>
      <c r="L1064" s="33">
        <v>0</v>
      </c>
      <c r="M1064" s="33">
        <v>0</v>
      </c>
      <c r="N1064" s="33">
        <v>0</v>
      </c>
      <c r="O1064" s="33">
        <v>0</v>
      </c>
      <c r="P1064" s="33">
        <v>0</v>
      </c>
      <c r="Q1064" s="33">
        <v>0</v>
      </c>
    </row>
    <row r="1065" spans="1:17">
      <c r="A1065" s="31"/>
      <c r="B1065" s="31"/>
      <c r="C1065" s="31"/>
      <c r="D1065" s="31"/>
      <c r="E1065" s="31"/>
      <c r="F1065" s="31"/>
      <c r="G1065" s="31"/>
      <c r="H1065" s="31">
        <v>-0.62037191919191925</v>
      </c>
      <c r="K1065" s="33">
        <v>-1.0101010101010102E-2</v>
      </c>
      <c r="L1065" s="33">
        <v>0</v>
      </c>
      <c r="M1065" s="33">
        <v>0</v>
      </c>
      <c r="N1065" s="33">
        <v>0</v>
      </c>
      <c r="O1065" s="33">
        <v>0</v>
      </c>
      <c r="P1065" s="33">
        <v>0</v>
      </c>
      <c r="Q1065" s="33">
        <v>0</v>
      </c>
    </row>
    <row r="1066" spans="1:17">
      <c r="A1066" s="31"/>
      <c r="B1066" s="31"/>
      <c r="C1066" s="31"/>
      <c r="D1066" s="31"/>
      <c r="E1066" s="31"/>
      <c r="F1066" s="31"/>
      <c r="G1066" s="31"/>
      <c r="H1066" s="31">
        <v>-0.62037191919191925</v>
      </c>
      <c r="K1066" s="33">
        <v>-1.0101010101010102E-2</v>
      </c>
      <c r="L1066" s="33">
        <v>0</v>
      </c>
      <c r="M1066" s="33">
        <v>0</v>
      </c>
      <c r="N1066" s="33">
        <v>0</v>
      </c>
      <c r="O1066" s="33">
        <v>0</v>
      </c>
      <c r="P1066" s="33">
        <v>0</v>
      </c>
      <c r="Q1066" s="33">
        <v>0</v>
      </c>
    </row>
    <row r="1067" spans="1:17">
      <c r="A1067" s="31"/>
      <c r="B1067" s="31"/>
      <c r="C1067" s="31"/>
      <c r="D1067" s="31"/>
      <c r="E1067" s="31"/>
      <c r="F1067" s="31"/>
      <c r="G1067" s="31"/>
      <c r="H1067" s="31">
        <v>-0.62037191919191925</v>
      </c>
      <c r="K1067" s="33">
        <v>-1.0101010101010102E-2</v>
      </c>
      <c r="L1067" s="33">
        <v>0</v>
      </c>
      <c r="M1067" s="33">
        <v>0</v>
      </c>
      <c r="N1067" s="33">
        <v>0</v>
      </c>
      <c r="O1067" s="33">
        <v>0</v>
      </c>
      <c r="P1067" s="33">
        <v>0</v>
      </c>
      <c r="Q1067" s="33">
        <v>0</v>
      </c>
    </row>
    <row r="1068" spans="1:17">
      <c r="A1068" s="31"/>
      <c r="B1068" s="31"/>
      <c r="C1068" s="31"/>
      <c r="D1068" s="31"/>
      <c r="E1068" s="31"/>
      <c r="F1068" s="31"/>
      <c r="G1068" s="31"/>
      <c r="H1068" s="31">
        <v>-0.62037191919191925</v>
      </c>
      <c r="K1068" s="33">
        <v>-1.0101010101010102E-2</v>
      </c>
      <c r="L1068" s="33">
        <v>0</v>
      </c>
      <c r="M1068" s="33">
        <v>0</v>
      </c>
      <c r="N1068" s="33">
        <v>0</v>
      </c>
      <c r="O1068" s="33">
        <v>0</v>
      </c>
      <c r="P1068" s="33">
        <v>0</v>
      </c>
      <c r="Q1068" s="33">
        <v>0</v>
      </c>
    </row>
    <row r="1069" spans="1:17">
      <c r="A1069" s="31"/>
      <c r="B1069" s="31"/>
      <c r="C1069" s="31"/>
      <c r="D1069" s="31"/>
      <c r="E1069" s="31"/>
      <c r="F1069" s="31"/>
      <c r="G1069" s="31"/>
      <c r="H1069" s="31">
        <v>-0.62037191919191925</v>
      </c>
      <c r="K1069" s="33">
        <v>-1.0101010101010102E-2</v>
      </c>
      <c r="L1069" s="33">
        <v>0</v>
      </c>
      <c r="M1069" s="33">
        <v>0</v>
      </c>
      <c r="N1069" s="33">
        <v>0</v>
      </c>
      <c r="O1069" s="33">
        <v>0</v>
      </c>
      <c r="P1069" s="33">
        <v>0</v>
      </c>
      <c r="Q1069" s="33">
        <v>0</v>
      </c>
    </row>
    <row r="1070" spans="1:17">
      <c r="A1070" s="31"/>
      <c r="B1070" s="31"/>
      <c r="C1070" s="31"/>
      <c r="D1070" s="31"/>
      <c r="E1070" s="31"/>
      <c r="F1070" s="31"/>
      <c r="G1070" s="31"/>
      <c r="H1070" s="31">
        <v>-0.62037191919191925</v>
      </c>
      <c r="K1070" s="33">
        <v>-1.0101010101010102E-2</v>
      </c>
      <c r="L1070" s="33">
        <v>0</v>
      </c>
      <c r="M1070" s="33">
        <v>0</v>
      </c>
      <c r="N1070" s="33">
        <v>0</v>
      </c>
      <c r="O1070" s="33">
        <v>0</v>
      </c>
      <c r="P1070" s="33">
        <v>0</v>
      </c>
      <c r="Q1070" s="33">
        <v>0</v>
      </c>
    </row>
    <row r="1071" spans="1:17">
      <c r="A1071" s="31"/>
      <c r="B1071" s="31"/>
      <c r="C1071" s="31"/>
      <c r="D1071" s="31"/>
      <c r="E1071" s="31"/>
      <c r="F1071" s="31"/>
      <c r="G1071" s="31"/>
      <c r="H1071" s="31">
        <v>-0.62037191919191925</v>
      </c>
      <c r="K1071" s="33">
        <v>-1.0101010101010102E-2</v>
      </c>
      <c r="L1071" s="33">
        <v>0</v>
      </c>
      <c r="M1071" s="33">
        <v>0</v>
      </c>
      <c r="N1071" s="33">
        <v>0</v>
      </c>
      <c r="O1071" s="33">
        <v>0</v>
      </c>
      <c r="P1071" s="33">
        <v>0</v>
      </c>
      <c r="Q1071" s="33">
        <v>0</v>
      </c>
    </row>
    <row r="1072" spans="1:17">
      <c r="A1072" s="31"/>
      <c r="B1072" s="31"/>
      <c r="C1072" s="31"/>
      <c r="D1072" s="31"/>
      <c r="E1072" s="31"/>
      <c r="F1072" s="31"/>
      <c r="G1072" s="31"/>
      <c r="H1072" s="31">
        <v>-0.62037191919191925</v>
      </c>
      <c r="K1072" s="33">
        <v>-1.0101010101010102E-2</v>
      </c>
      <c r="L1072" s="33">
        <v>0</v>
      </c>
      <c r="M1072" s="33">
        <v>0</v>
      </c>
      <c r="N1072" s="33">
        <v>0</v>
      </c>
      <c r="O1072" s="33">
        <v>0</v>
      </c>
      <c r="P1072" s="33">
        <v>0</v>
      </c>
      <c r="Q1072" s="33">
        <v>0</v>
      </c>
    </row>
    <row r="1073" spans="1:17">
      <c r="A1073" s="31"/>
      <c r="B1073" s="31"/>
      <c r="C1073" s="31"/>
      <c r="D1073" s="31"/>
      <c r="E1073" s="31"/>
      <c r="F1073" s="31"/>
      <c r="G1073" s="31"/>
      <c r="H1073" s="31">
        <v>-0.62037191919191925</v>
      </c>
      <c r="K1073" s="33">
        <v>-1.0101010101010102E-2</v>
      </c>
      <c r="L1073" s="33">
        <v>0</v>
      </c>
      <c r="M1073" s="33">
        <v>0</v>
      </c>
      <c r="N1073" s="33">
        <v>0</v>
      </c>
      <c r="O1073" s="33">
        <v>0</v>
      </c>
      <c r="P1073" s="33">
        <v>0</v>
      </c>
      <c r="Q1073" s="33">
        <v>0</v>
      </c>
    </row>
    <row r="1074" spans="1:17">
      <c r="A1074" s="31"/>
      <c r="B1074" s="31"/>
      <c r="C1074" s="31"/>
      <c r="D1074" s="31"/>
      <c r="E1074" s="31"/>
      <c r="F1074" s="31"/>
      <c r="G1074" s="31"/>
      <c r="H1074" s="31">
        <v>-0.62037191919191925</v>
      </c>
      <c r="K1074" s="33">
        <v>-1.0101010101010102E-2</v>
      </c>
      <c r="L1074" s="33">
        <v>0</v>
      </c>
      <c r="M1074" s="33">
        <v>0</v>
      </c>
      <c r="N1074" s="33">
        <v>0</v>
      </c>
      <c r="O1074" s="33">
        <v>0</v>
      </c>
      <c r="P1074" s="33">
        <v>0</v>
      </c>
      <c r="Q1074" s="33">
        <v>0</v>
      </c>
    </row>
    <row r="1075" spans="1:17">
      <c r="A1075" s="31"/>
      <c r="B1075" s="31"/>
      <c r="C1075" s="31"/>
      <c r="D1075" s="31"/>
      <c r="E1075" s="31"/>
      <c r="F1075" s="31"/>
      <c r="G1075" s="31"/>
      <c r="H1075" s="31">
        <v>-0.62037191919191925</v>
      </c>
      <c r="K1075" s="33">
        <v>-1.0101010101010102E-2</v>
      </c>
      <c r="L1075" s="33">
        <v>0</v>
      </c>
      <c r="M1075" s="33">
        <v>0</v>
      </c>
      <c r="N1075" s="33">
        <v>0</v>
      </c>
      <c r="O1075" s="33">
        <v>0</v>
      </c>
      <c r="P1075" s="33">
        <v>0</v>
      </c>
      <c r="Q1075" s="33">
        <v>0</v>
      </c>
    </row>
    <row r="1076" spans="1:17">
      <c r="A1076" s="31"/>
      <c r="B1076" s="31"/>
      <c r="C1076" s="31"/>
      <c r="D1076" s="31"/>
      <c r="E1076" s="31"/>
      <c r="F1076" s="31"/>
      <c r="G1076" s="31"/>
      <c r="H1076" s="31">
        <v>-0.62037191919191925</v>
      </c>
      <c r="K1076" s="33">
        <v>-1.0101010101010102E-2</v>
      </c>
      <c r="L1076" s="33">
        <v>0</v>
      </c>
      <c r="M1076" s="33">
        <v>0</v>
      </c>
      <c r="N1076" s="33">
        <v>0</v>
      </c>
      <c r="O1076" s="33">
        <v>0</v>
      </c>
      <c r="P1076" s="33">
        <v>0</v>
      </c>
      <c r="Q1076" s="33">
        <v>0</v>
      </c>
    </row>
    <row r="1077" spans="1:17">
      <c r="A1077" s="31"/>
      <c r="B1077" s="31"/>
      <c r="C1077" s="31"/>
      <c r="D1077" s="31"/>
      <c r="E1077" s="31"/>
      <c r="F1077" s="31"/>
      <c r="G1077" s="31"/>
      <c r="H1077" s="31">
        <v>-0.62037191919191925</v>
      </c>
      <c r="K1077" s="33">
        <v>-1.0101010101010102E-2</v>
      </c>
      <c r="L1077" s="33">
        <v>0</v>
      </c>
      <c r="M1077" s="33">
        <v>0</v>
      </c>
      <c r="N1077" s="33">
        <v>0</v>
      </c>
      <c r="O1077" s="33">
        <v>0</v>
      </c>
      <c r="P1077" s="33">
        <v>0</v>
      </c>
      <c r="Q1077" s="33">
        <v>0</v>
      </c>
    </row>
    <row r="1078" spans="1:17">
      <c r="A1078" s="31"/>
      <c r="B1078" s="31"/>
      <c r="C1078" s="31"/>
      <c r="D1078" s="31"/>
      <c r="E1078" s="31"/>
      <c r="F1078" s="31"/>
      <c r="G1078" s="31"/>
      <c r="H1078" s="31">
        <v>-0.62037191919191925</v>
      </c>
      <c r="K1078" s="33">
        <v>-1.0101010101010102E-2</v>
      </c>
      <c r="L1078" s="33">
        <v>0</v>
      </c>
      <c r="M1078" s="33">
        <v>0</v>
      </c>
      <c r="N1078" s="33">
        <v>0</v>
      </c>
      <c r="O1078" s="33">
        <v>0</v>
      </c>
      <c r="P1078" s="33">
        <v>0</v>
      </c>
      <c r="Q1078" s="33">
        <v>0</v>
      </c>
    </row>
    <row r="1079" spans="1:17">
      <c r="A1079" s="31"/>
      <c r="B1079" s="31"/>
      <c r="C1079" s="31"/>
      <c r="D1079" s="31"/>
      <c r="E1079" s="31"/>
      <c r="F1079" s="31"/>
      <c r="G1079" s="31"/>
      <c r="H1079" s="31">
        <v>-0.62037191919191925</v>
      </c>
      <c r="K1079" s="33">
        <v>-1.0101010101010102E-2</v>
      </c>
      <c r="L1079" s="33">
        <v>0</v>
      </c>
      <c r="M1079" s="33">
        <v>0</v>
      </c>
      <c r="N1079" s="33">
        <v>0</v>
      </c>
      <c r="O1079" s="33">
        <v>0</v>
      </c>
      <c r="P1079" s="33">
        <v>0</v>
      </c>
      <c r="Q1079" s="33">
        <v>0</v>
      </c>
    </row>
    <row r="1080" spans="1:17">
      <c r="A1080" s="31"/>
      <c r="B1080" s="31"/>
      <c r="C1080" s="31"/>
      <c r="D1080" s="31"/>
      <c r="E1080" s="31"/>
      <c r="F1080" s="31"/>
      <c r="G1080" s="31"/>
      <c r="H1080" s="31">
        <v>-0.62037191919191925</v>
      </c>
      <c r="K1080" s="33">
        <v>-1.0101010101010102E-2</v>
      </c>
      <c r="L1080" s="33">
        <v>0</v>
      </c>
      <c r="M1080" s="33">
        <v>0</v>
      </c>
      <c r="N1080" s="33">
        <v>0</v>
      </c>
      <c r="O1080" s="33">
        <v>0</v>
      </c>
      <c r="P1080" s="33">
        <v>0</v>
      </c>
      <c r="Q1080" s="33">
        <v>0</v>
      </c>
    </row>
    <row r="1081" spans="1:17">
      <c r="A1081" s="31"/>
      <c r="B1081" s="31"/>
      <c r="C1081" s="31"/>
      <c r="D1081" s="31"/>
      <c r="E1081" s="31"/>
      <c r="F1081" s="31"/>
      <c r="G1081" s="31"/>
      <c r="H1081" s="31">
        <v>-0.62037191919191925</v>
      </c>
      <c r="K1081" s="33">
        <v>-1.0101010101010102E-2</v>
      </c>
      <c r="L1081" s="33">
        <v>0</v>
      </c>
      <c r="M1081" s="33">
        <v>0</v>
      </c>
      <c r="N1081" s="33">
        <v>0</v>
      </c>
      <c r="O1081" s="33">
        <v>0</v>
      </c>
      <c r="P1081" s="33">
        <v>0</v>
      </c>
      <c r="Q1081" s="33">
        <v>0</v>
      </c>
    </row>
    <row r="1082" spans="1:17">
      <c r="A1082" s="31"/>
      <c r="B1082" s="31"/>
      <c r="C1082" s="31"/>
      <c r="D1082" s="31"/>
      <c r="E1082" s="31"/>
      <c r="F1082" s="31"/>
      <c r="G1082" s="31"/>
      <c r="H1082" s="31">
        <v>-0.62037191919191925</v>
      </c>
      <c r="K1082" s="33">
        <v>-1.0101010101010102E-2</v>
      </c>
      <c r="L1082" s="33">
        <v>0</v>
      </c>
      <c r="M1082" s="33">
        <v>0</v>
      </c>
      <c r="N1082" s="33">
        <v>0</v>
      </c>
      <c r="O1082" s="33">
        <v>0</v>
      </c>
      <c r="P1082" s="33">
        <v>0</v>
      </c>
      <c r="Q1082" s="33">
        <v>0</v>
      </c>
    </row>
    <row r="1083" spans="1:17">
      <c r="A1083" s="31"/>
      <c r="B1083" s="31"/>
      <c r="C1083" s="31"/>
      <c r="D1083" s="31"/>
      <c r="E1083" s="31"/>
      <c r="F1083" s="31"/>
      <c r="G1083" s="31"/>
      <c r="H1083" s="31">
        <v>-0.62037191919191925</v>
      </c>
      <c r="K1083" s="33">
        <v>-1.0101010101010102E-2</v>
      </c>
      <c r="L1083" s="33">
        <v>0</v>
      </c>
      <c r="M1083" s="33">
        <v>0</v>
      </c>
      <c r="N1083" s="33">
        <v>0</v>
      </c>
      <c r="O1083" s="33">
        <v>0</v>
      </c>
      <c r="P1083" s="33">
        <v>0</v>
      </c>
      <c r="Q1083" s="33">
        <v>0</v>
      </c>
    </row>
    <row r="1084" spans="1:17">
      <c r="A1084" s="31"/>
      <c r="B1084" s="31"/>
      <c r="C1084" s="31"/>
      <c r="D1084" s="31"/>
      <c r="E1084" s="31"/>
      <c r="F1084" s="31"/>
      <c r="G1084" s="31"/>
      <c r="H1084" s="31">
        <v>-0.62037191919191925</v>
      </c>
      <c r="K1084" s="33">
        <v>-1.0101010101010102E-2</v>
      </c>
      <c r="L1084" s="33">
        <v>0</v>
      </c>
      <c r="M1084" s="33">
        <v>0</v>
      </c>
      <c r="N1084" s="33">
        <v>0</v>
      </c>
      <c r="O1084" s="33">
        <v>0</v>
      </c>
      <c r="P1084" s="33">
        <v>0</v>
      </c>
      <c r="Q1084" s="33">
        <v>0</v>
      </c>
    </row>
    <row r="1085" spans="1:17">
      <c r="A1085" s="31"/>
      <c r="B1085" s="31"/>
      <c r="C1085" s="31"/>
      <c r="D1085" s="31"/>
      <c r="E1085" s="31"/>
      <c r="F1085" s="31"/>
      <c r="G1085" s="31"/>
      <c r="H1085" s="31">
        <v>-0.62037191919191925</v>
      </c>
      <c r="K1085" s="33">
        <v>-1.0101010101010102E-2</v>
      </c>
      <c r="L1085" s="33">
        <v>0</v>
      </c>
      <c r="M1085" s="33">
        <v>0</v>
      </c>
      <c r="N1085" s="33">
        <v>0</v>
      </c>
      <c r="O1085" s="33">
        <v>0</v>
      </c>
      <c r="P1085" s="33">
        <v>0</v>
      </c>
      <c r="Q1085" s="33">
        <v>0</v>
      </c>
    </row>
    <row r="1086" spans="1:17">
      <c r="A1086" s="31"/>
      <c r="B1086" s="31"/>
      <c r="C1086" s="31"/>
      <c r="D1086" s="31"/>
      <c r="E1086" s="31"/>
      <c r="F1086" s="31"/>
      <c r="G1086" s="31"/>
      <c r="H1086" s="31">
        <v>-0.62037191919191925</v>
      </c>
      <c r="K1086" s="33">
        <v>-1.0101010101010102E-2</v>
      </c>
      <c r="L1086" s="33">
        <v>0</v>
      </c>
      <c r="M1086" s="33">
        <v>0</v>
      </c>
      <c r="N1086" s="33">
        <v>0</v>
      </c>
      <c r="O1086" s="33">
        <v>0</v>
      </c>
      <c r="P1086" s="33">
        <v>0</v>
      </c>
      <c r="Q1086" s="33">
        <v>0</v>
      </c>
    </row>
    <row r="1087" spans="1:17">
      <c r="A1087" s="31"/>
      <c r="B1087" s="31"/>
      <c r="C1087" s="31"/>
      <c r="D1087" s="31"/>
      <c r="E1087" s="31"/>
      <c r="F1087" s="31"/>
      <c r="G1087" s="31"/>
      <c r="H1087" s="31">
        <v>-0.62037191919191925</v>
      </c>
      <c r="K1087" s="33">
        <v>-1.0101010101010102E-2</v>
      </c>
      <c r="L1087" s="33">
        <v>0</v>
      </c>
      <c r="M1087" s="33">
        <v>0</v>
      </c>
      <c r="N1087" s="33">
        <v>0</v>
      </c>
      <c r="O1087" s="33">
        <v>0</v>
      </c>
      <c r="P1087" s="33">
        <v>0</v>
      </c>
      <c r="Q1087" s="33">
        <v>0</v>
      </c>
    </row>
    <row r="1088" spans="1:17">
      <c r="A1088" s="31"/>
      <c r="B1088" s="31"/>
      <c r="C1088" s="31"/>
      <c r="D1088" s="31"/>
      <c r="E1088" s="31"/>
      <c r="F1088" s="31"/>
      <c r="G1088" s="31"/>
      <c r="H1088" s="31">
        <v>-0.62037191919191925</v>
      </c>
      <c r="K1088" s="33">
        <v>-1.0101010101010102E-2</v>
      </c>
      <c r="L1088" s="33">
        <v>0</v>
      </c>
      <c r="M1088" s="33">
        <v>0</v>
      </c>
      <c r="N1088" s="33">
        <v>0</v>
      </c>
      <c r="O1088" s="33">
        <v>0</v>
      </c>
      <c r="P1088" s="33">
        <v>0</v>
      </c>
      <c r="Q1088" s="33">
        <v>0</v>
      </c>
    </row>
    <row r="1089" spans="1:17">
      <c r="A1089" s="31"/>
      <c r="B1089" s="31"/>
      <c r="C1089" s="31"/>
      <c r="D1089" s="31"/>
      <c r="E1089" s="31"/>
      <c r="F1089" s="31"/>
      <c r="G1089" s="31"/>
      <c r="H1089" s="31">
        <v>-0.62037191919191925</v>
      </c>
      <c r="K1089" s="33">
        <v>-1.0101010101010102E-2</v>
      </c>
      <c r="L1089" s="33">
        <v>0</v>
      </c>
      <c r="M1089" s="33">
        <v>0</v>
      </c>
      <c r="N1089" s="33">
        <v>0</v>
      </c>
      <c r="O1089" s="33">
        <v>0</v>
      </c>
      <c r="P1089" s="33">
        <v>0</v>
      </c>
      <c r="Q1089" s="33">
        <v>0</v>
      </c>
    </row>
    <row r="1090" spans="1:17">
      <c r="A1090" s="31"/>
      <c r="B1090" s="31"/>
      <c r="C1090" s="31"/>
      <c r="D1090" s="31"/>
      <c r="E1090" s="31"/>
      <c r="F1090" s="31"/>
      <c r="G1090" s="31"/>
      <c r="H1090" s="31">
        <v>-0.62037191919191925</v>
      </c>
      <c r="K1090" s="33">
        <v>-1.0101010101010102E-2</v>
      </c>
      <c r="L1090" s="33">
        <v>0</v>
      </c>
      <c r="M1090" s="33">
        <v>0</v>
      </c>
      <c r="N1090" s="33">
        <v>0</v>
      </c>
      <c r="O1090" s="33">
        <v>0</v>
      </c>
      <c r="P1090" s="33">
        <v>0</v>
      </c>
      <c r="Q1090" s="33">
        <v>0</v>
      </c>
    </row>
    <row r="1091" spans="1:17">
      <c r="A1091" s="31"/>
      <c r="B1091" s="31"/>
      <c r="C1091" s="31"/>
      <c r="D1091" s="31"/>
      <c r="E1091" s="31"/>
      <c r="F1091" s="31"/>
      <c r="G1091" s="31"/>
      <c r="H1091" s="31">
        <v>-0.62037191919191925</v>
      </c>
      <c r="K1091" s="33">
        <v>-1.0101010101010102E-2</v>
      </c>
      <c r="L1091" s="33">
        <v>0</v>
      </c>
      <c r="M1091" s="33">
        <v>0</v>
      </c>
      <c r="N1091" s="33">
        <v>0</v>
      </c>
      <c r="O1091" s="33">
        <v>0</v>
      </c>
      <c r="P1091" s="33">
        <v>0</v>
      </c>
      <c r="Q1091" s="33">
        <v>0</v>
      </c>
    </row>
    <row r="1092" spans="1:17">
      <c r="A1092" s="31"/>
      <c r="B1092" s="31"/>
      <c r="C1092" s="31"/>
      <c r="D1092" s="31"/>
      <c r="E1092" s="31"/>
      <c r="F1092" s="31"/>
      <c r="G1092" s="31"/>
      <c r="H1092" s="31">
        <v>-0.62037191919191925</v>
      </c>
      <c r="K1092" s="33">
        <v>-1.0101010101010102E-2</v>
      </c>
      <c r="L1092" s="33">
        <v>0</v>
      </c>
      <c r="M1092" s="33">
        <v>0</v>
      </c>
      <c r="N1092" s="33">
        <v>0</v>
      </c>
      <c r="O1092" s="33">
        <v>0</v>
      </c>
      <c r="P1092" s="33">
        <v>0</v>
      </c>
      <c r="Q1092" s="33">
        <v>0</v>
      </c>
    </row>
    <row r="1093" spans="1:17">
      <c r="A1093" s="31"/>
      <c r="B1093" s="31"/>
      <c r="C1093" s="31"/>
      <c r="D1093" s="31"/>
      <c r="E1093" s="31"/>
      <c r="F1093" s="31"/>
      <c r="G1093" s="31"/>
      <c r="H1093" s="31">
        <v>-0.62037191919191925</v>
      </c>
      <c r="K1093" s="33">
        <v>-1.0101010101010102E-2</v>
      </c>
      <c r="L1093" s="33">
        <v>0</v>
      </c>
      <c r="M1093" s="33">
        <v>0</v>
      </c>
      <c r="N1093" s="33">
        <v>0</v>
      </c>
      <c r="O1093" s="33">
        <v>0</v>
      </c>
      <c r="P1093" s="33">
        <v>0</v>
      </c>
      <c r="Q1093" s="33">
        <v>0</v>
      </c>
    </row>
    <row r="1094" spans="1:17">
      <c r="A1094" s="31"/>
      <c r="B1094" s="31"/>
      <c r="C1094" s="31"/>
      <c r="D1094" s="31"/>
      <c r="E1094" s="31"/>
      <c r="F1094" s="31"/>
      <c r="G1094" s="31"/>
      <c r="H1094" s="31">
        <v>-0.62037191919191925</v>
      </c>
      <c r="K1094" s="33">
        <v>-1.0101010101010102E-2</v>
      </c>
      <c r="L1094" s="33">
        <v>0</v>
      </c>
      <c r="M1094" s="33">
        <v>0</v>
      </c>
      <c r="N1094" s="33">
        <v>0</v>
      </c>
      <c r="O1094" s="33">
        <v>0</v>
      </c>
      <c r="P1094" s="33">
        <v>0</v>
      </c>
      <c r="Q1094" s="33">
        <v>0</v>
      </c>
    </row>
    <row r="1095" spans="1:17">
      <c r="A1095" s="31"/>
      <c r="B1095" s="31"/>
      <c r="C1095" s="31"/>
      <c r="D1095" s="31"/>
      <c r="E1095" s="31"/>
      <c r="F1095" s="31"/>
      <c r="G1095" s="31"/>
      <c r="H1095" s="31">
        <v>-0.62037191919191925</v>
      </c>
      <c r="K1095" s="33">
        <v>-1.0101010101010102E-2</v>
      </c>
      <c r="L1095" s="33">
        <v>0</v>
      </c>
      <c r="M1095" s="33">
        <v>0</v>
      </c>
      <c r="N1095" s="33">
        <v>0</v>
      </c>
      <c r="O1095" s="33">
        <v>0</v>
      </c>
      <c r="P1095" s="33">
        <v>0</v>
      </c>
      <c r="Q1095" s="33">
        <v>0</v>
      </c>
    </row>
    <row r="1096" spans="1:17">
      <c r="A1096" s="31"/>
      <c r="B1096" s="31"/>
      <c r="C1096" s="31"/>
      <c r="D1096" s="31"/>
      <c r="E1096" s="31"/>
      <c r="F1096" s="31"/>
      <c r="G1096" s="31"/>
      <c r="H1096" s="31">
        <v>-0.62037191919191925</v>
      </c>
      <c r="K1096" s="33">
        <v>-1.0101010101010102E-2</v>
      </c>
      <c r="L1096" s="33">
        <v>0</v>
      </c>
      <c r="M1096" s="33">
        <v>0</v>
      </c>
      <c r="N1096" s="33">
        <v>0</v>
      </c>
      <c r="O1096" s="33">
        <v>0</v>
      </c>
      <c r="P1096" s="33">
        <v>0</v>
      </c>
      <c r="Q1096" s="33">
        <v>0</v>
      </c>
    </row>
    <row r="1097" spans="1:17">
      <c r="A1097" s="31"/>
      <c r="B1097" s="31"/>
      <c r="C1097" s="31"/>
      <c r="D1097" s="31"/>
      <c r="E1097" s="31"/>
      <c r="F1097" s="31"/>
      <c r="G1097" s="31"/>
      <c r="H1097" s="31">
        <v>-0.62037191919191925</v>
      </c>
      <c r="K1097" s="33">
        <v>-1.0101010101010102E-2</v>
      </c>
      <c r="L1097" s="33">
        <v>0</v>
      </c>
      <c r="M1097" s="33">
        <v>0</v>
      </c>
      <c r="N1097" s="33">
        <v>0</v>
      </c>
      <c r="O1097" s="33">
        <v>0</v>
      </c>
      <c r="P1097" s="33">
        <v>0</v>
      </c>
      <c r="Q1097" s="33">
        <v>0</v>
      </c>
    </row>
    <row r="1098" spans="1:17">
      <c r="A1098" s="31"/>
      <c r="B1098" s="31"/>
      <c r="C1098" s="31"/>
      <c r="D1098" s="31"/>
      <c r="E1098" s="31"/>
      <c r="F1098" s="31"/>
      <c r="G1098" s="31"/>
      <c r="H1098" s="31">
        <v>-0.62037191919191925</v>
      </c>
      <c r="K1098" s="33">
        <v>-1.0101010101010102E-2</v>
      </c>
      <c r="L1098" s="33">
        <v>0</v>
      </c>
      <c r="M1098" s="33">
        <v>0</v>
      </c>
      <c r="N1098" s="33">
        <v>0</v>
      </c>
      <c r="O1098" s="33">
        <v>0</v>
      </c>
      <c r="P1098" s="33">
        <v>0</v>
      </c>
      <c r="Q1098" s="33">
        <v>0</v>
      </c>
    </row>
    <row r="1099" spans="1:17">
      <c r="A1099" s="31"/>
      <c r="B1099" s="31"/>
      <c r="C1099" s="31"/>
      <c r="D1099" s="31"/>
      <c r="E1099" s="31"/>
      <c r="F1099" s="31"/>
      <c r="G1099" s="31"/>
      <c r="H1099" s="31">
        <v>-0.62037191919191925</v>
      </c>
      <c r="K1099" s="33">
        <v>-1.0101010101010102E-2</v>
      </c>
      <c r="L1099" s="33">
        <v>0</v>
      </c>
      <c r="M1099" s="33">
        <v>0</v>
      </c>
      <c r="N1099" s="33">
        <v>0</v>
      </c>
      <c r="O1099" s="33">
        <v>0</v>
      </c>
      <c r="P1099" s="33">
        <v>0</v>
      </c>
      <c r="Q1099" s="33">
        <v>0</v>
      </c>
    </row>
    <row r="1100" spans="1:17">
      <c r="A1100" s="31"/>
      <c r="B1100" s="31"/>
      <c r="C1100" s="31"/>
      <c r="D1100" s="31"/>
      <c r="E1100" s="31"/>
      <c r="F1100" s="31"/>
      <c r="G1100" s="31"/>
      <c r="H1100" s="31">
        <v>-0.62037191919191925</v>
      </c>
      <c r="K1100" s="33">
        <v>-1.0101010101010102E-2</v>
      </c>
      <c r="L1100" s="33">
        <v>0</v>
      </c>
      <c r="M1100" s="33">
        <v>0</v>
      </c>
      <c r="N1100" s="33">
        <v>0</v>
      </c>
      <c r="O1100" s="33">
        <v>0</v>
      </c>
      <c r="P1100" s="33">
        <v>0</v>
      </c>
      <c r="Q1100" s="33">
        <v>0</v>
      </c>
    </row>
    <row r="1101" spans="1:17">
      <c r="A1101" s="31"/>
      <c r="B1101" s="31"/>
      <c r="C1101" s="31"/>
      <c r="D1101" s="31"/>
      <c r="E1101" s="31"/>
      <c r="F1101" s="31"/>
      <c r="G1101" s="31"/>
      <c r="H1101" s="31">
        <v>-0.62037191919191925</v>
      </c>
      <c r="K1101" s="33">
        <v>-1.0101010101010102E-2</v>
      </c>
      <c r="L1101" s="33">
        <v>0</v>
      </c>
      <c r="M1101" s="33">
        <v>0</v>
      </c>
      <c r="N1101" s="33">
        <v>0</v>
      </c>
      <c r="O1101" s="33">
        <v>0</v>
      </c>
      <c r="P1101" s="33">
        <v>0</v>
      </c>
      <c r="Q1101" s="33">
        <v>0</v>
      </c>
    </row>
    <row r="1102" spans="1:17">
      <c r="A1102" s="31"/>
      <c r="B1102" s="31"/>
      <c r="C1102" s="31"/>
      <c r="D1102" s="31"/>
      <c r="E1102" s="31"/>
      <c r="F1102" s="31"/>
      <c r="G1102" s="31"/>
      <c r="H1102" s="31">
        <v>-0.62037191919191925</v>
      </c>
      <c r="K1102" s="33">
        <v>-1.0101010101010102E-2</v>
      </c>
      <c r="L1102" s="33">
        <v>0</v>
      </c>
      <c r="M1102" s="33">
        <v>0</v>
      </c>
      <c r="N1102" s="33">
        <v>0</v>
      </c>
      <c r="O1102" s="33">
        <v>0</v>
      </c>
      <c r="P1102" s="33">
        <v>0</v>
      </c>
      <c r="Q1102" s="33">
        <v>0</v>
      </c>
    </row>
    <row r="1103" spans="1:17">
      <c r="A1103" s="31"/>
      <c r="B1103" s="31"/>
      <c r="C1103" s="31"/>
      <c r="D1103" s="31"/>
      <c r="E1103" s="31"/>
      <c r="F1103" s="31"/>
      <c r="G1103" s="31"/>
      <c r="H1103" s="31">
        <v>-0.62037191919191925</v>
      </c>
      <c r="K1103" s="33">
        <v>-1.0101010101010102E-2</v>
      </c>
      <c r="L1103" s="33">
        <v>0</v>
      </c>
      <c r="M1103" s="33">
        <v>0</v>
      </c>
      <c r="N1103" s="33">
        <v>0</v>
      </c>
      <c r="O1103" s="33">
        <v>0</v>
      </c>
      <c r="P1103" s="33">
        <v>0</v>
      </c>
      <c r="Q1103" s="33">
        <v>0</v>
      </c>
    </row>
    <row r="1104" spans="1:17">
      <c r="A1104" s="31"/>
      <c r="B1104" s="31"/>
      <c r="C1104" s="31"/>
      <c r="D1104" s="31"/>
      <c r="E1104" s="31"/>
      <c r="F1104" s="31"/>
      <c r="G1104" s="31"/>
      <c r="H1104" s="31">
        <v>-0.62037191919191925</v>
      </c>
      <c r="K1104" s="33">
        <v>-1.0101010101010102E-2</v>
      </c>
      <c r="L1104" s="33">
        <v>0</v>
      </c>
      <c r="M1104" s="33">
        <v>0</v>
      </c>
      <c r="N1104" s="33">
        <v>0</v>
      </c>
      <c r="O1104" s="33">
        <v>0</v>
      </c>
      <c r="P1104" s="33">
        <v>0</v>
      </c>
      <c r="Q1104" s="33">
        <v>0</v>
      </c>
    </row>
    <row r="1105" spans="1:17">
      <c r="A1105" s="31"/>
      <c r="B1105" s="31"/>
      <c r="C1105" s="31"/>
      <c r="D1105" s="31"/>
      <c r="E1105" s="31"/>
      <c r="F1105" s="31"/>
      <c r="G1105" s="31"/>
      <c r="H1105" s="31">
        <v>-0.62037191919191925</v>
      </c>
      <c r="K1105" s="33">
        <v>-1.0101010101010102E-2</v>
      </c>
      <c r="L1105" s="33">
        <v>0</v>
      </c>
      <c r="M1105" s="33">
        <v>0</v>
      </c>
      <c r="N1105" s="33">
        <v>0</v>
      </c>
      <c r="O1105" s="33">
        <v>0</v>
      </c>
      <c r="P1105" s="33">
        <v>0</v>
      </c>
      <c r="Q1105" s="33">
        <v>0</v>
      </c>
    </row>
    <row r="1106" spans="1:17">
      <c r="A1106" s="31"/>
      <c r="B1106" s="31"/>
      <c r="C1106" s="31"/>
      <c r="D1106" s="31"/>
      <c r="E1106" s="31"/>
      <c r="F1106" s="31"/>
      <c r="G1106" s="31"/>
      <c r="H1106" s="31">
        <v>-0.62037191919191925</v>
      </c>
      <c r="K1106" s="33">
        <v>-1.0101010101010102E-2</v>
      </c>
      <c r="L1106" s="33">
        <v>0</v>
      </c>
      <c r="M1106" s="33">
        <v>0</v>
      </c>
      <c r="N1106" s="33">
        <v>0</v>
      </c>
      <c r="O1106" s="33">
        <v>0</v>
      </c>
      <c r="P1106" s="33">
        <v>0</v>
      </c>
      <c r="Q1106" s="33">
        <v>0</v>
      </c>
    </row>
    <row r="1107" spans="1:17">
      <c r="A1107" s="31"/>
      <c r="B1107" s="31"/>
      <c r="C1107" s="31"/>
      <c r="D1107" s="31"/>
      <c r="E1107" s="31"/>
      <c r="F1107" s="31"/>
      <c r="G1107" s="31"/>
      <c r="H1107" s="31">
        <v>-0.62037191919191925</v>
      </c>
      <c r="K1107" s="33">
        <v>-1.0101010101010102E-2</v>
      </c>
      <c r="L1107" s="33">
        <v>0</v>
      </c>
      <c r="M1107" s="33">
        <v>0</v>
      </c>
      <c r="N1107" s="33">
        <v>0</v>
      </c>
      <c r="O1107" s="33">
        <v>0</v>
      </c>
      <c r="P1107" s="33">
        <v>0</v>
      </c>
      <c r="Q1107" s="33">
        <v>0</v>
      </c>
    </row>
    <row r="1108" spans="1:17">
      <c r="A1108" s="31"/>
      <c r="B1108" s="31"/>
      <c r="C1108" s="31"/>
      <c r="D1108" s="31"/>
      <c r="E1108" s="31"/>
      <c r="F1108" s="31"/>
      <c r="G1108" s="31"/>
      <c r="H1108" s="31">
        <v>-0.62037191919191925</v>
      </c>
      <c r="K1108" s="33">
        <v>-1.0101010101010102E-2</v>
      </c>
      <c r="L1108" s="33">
        <v>0</v>
      </c>
      <c r="M1108" s="33">
        <v>0</v>
      </c>
      <c r="N1108" s="33">
        <v>0</v>
      </c>
      <c r="O1108" s="33">
        <v>0</v>
      </c>
      <c r="P1108" s="33">
        <v>0</v>
      </c>
      <c r="Q1108" s="33">
        <v>0</v>
      </c>
    </row>
    <row r="1109" spans="1:17">
      <c r="A1109" s="31"/>
      <c r="B1109" s="31"/>
      <c r="C1109" s="31"/>
      <c r="D1109" s="31"/>
      <c r="E1109" s="31"/>
      <c r="F1109" s="31"/>
      <c r="G1109" s="31"/>
      <c r="H1109" s="31">
        <v>-0.62037191919191925</v>
      </c>
      <c r="K1109" s="33">
        <v>-1.0101010101010102E-2</v>
      </c>
      <c r="L1109" s="33">
        <v>0</v>
      </c>
      <c r="M1109" s="33">
        <v>0</v>
      </c>
      <c r="N1109" s="33">
        <v>0</v>
      </c>
      <c r="O1109" s="33">
        <v>0</v>
      </c>
      <c r="P1109" s="33">
        <v>0</v>
      </c>
      <c r="Q1109" s="33">
        <v>0</v>
      </c>
    </row>
    <row r="1110" spans="1:17">
      <c r="A1110" s="31"/>
      <c r="B1110" s="31"/>
      <c r="C1110" s="31"/>
      <c r="D1110" s="31"/>
      <c r="E1110" s="31"/>
      <c r="F1110" s="31"/>
      <c r="G1110" s="31"/>
      <c r="H1110" s="31">
        <v>-0.62037191919191925</v>
      </c>
      <c r="K1110" s="33">
        <v>-1.0101010101010102E-2</v>
      </c>
      <c r="L1110" s="33">
        <v>0</v>
      </c>
      <c r="M1110" s="33">
        <v>0</v>
      </c>
      <c r="N1110" s="33">
        <v>0</v>
      </c>
      <c r="O1110" s="33">
        <v>0</v>
      </c>
      <c r="P1110" s="33">
        <v>0</v>
      </c>
      <c r="Q1110" s="33">
        <v>0</v>
      </c>
    </row>
    <row r="1111" spans="1:17">
      <c r="A1111" s="31"/>
      <c r="B1111" s="31"/>
      <c r="C1111" s="31"/>
      <c r="D1111" s="31"/>
      <c r="E1111" s="31"/>
      <c r="F1111" s="31"/>
      <c r="G1111" s="31"/>
      <c r="H1111" s="31">
        <v>-0.62037191919191925</v>
      </c>
      <c r="K1111" s="33">
        <v>-1.0101010101010102E-2</v>
      </c>
      <c r="L1111" s="33">
        <v>0</v>
      </c>
      <c r="M1111" s="33">
        <v>0</v>
      </c>
      <c r="N1111" s="33">
        <v>0</v>
      </c>
      <c r="O1111" s="33">
        <v>0</v>
      </c>
      <c r="P1111" s="33">
        <v>0</v>
      </c>
      <c r="Q1111" s="33">
        <v>0</v>
      </c>
    </row>
    <row r="1112" spans="1:17">
      <c r="A1112" s="31"/>
      <c r="B1112" s="31"/>
      <c r="C1112" s="31"/>
      <c r="D1112" s="31"/>
      <c r="E1112" s="31"/>
      <c r="F1112" s="31"/>
      <c r="G1112" s="31"/>
      <c r="H1112" s="31">
        <v>-0.62037191919191925</v>
      </c>
      <c r="K1112" s="33">
        <v>-1.0101010101010102E-2</v>
      </c>
      <c r="L1112" s="33">
        <v>0</v>
      </c>
      <c r="M1112" s="33">
        <v>0</v>
      </c>
      <c r="N1112" s="33">
        <v>0</v>
      </c>
      <c r="O1112" s="33">
        <v>0</v>
      </c>
      <c r="P1112" s="33">
        <v>0</v>
      </c>
      <c r="Q1112" s="33">
        <v>0</v>
      </c>
    </row>
    <row r="1113" spans="1:17">
      <c r="A1113" s="31"/>
      <c r="B1113" s="31"/>
      <c r="C1113" s="31"/>
      <c r="D1113" s="31"/>
      <c r="E1113" s="31"/>
      <c r="F1113" s="31"/>
      <c r="G1113" s="31"/>
      <c r="H1113" s="31">
        <v>-0.62037191919191925</v>
      </c>
      <c r="K1113" s="33">
        <v>-1.0101010101010102E-2</v>
      </c>
      <c r="L1113" s="33">
        <v>0</v>
      </c>
      <c r="M1113" s="33">
        <v>0</v>
      </c>
      <c r="N1113" s="33">
        <v>0</v>
      </c>
      <c r="O1113" s="33">
        <v>0</v>
      </c>
      <c r="P1113" s="33">
        <v>0</v>
      </c>
      <c r="Q1113" s="33">
        <v>0</v>
      </c>
    </row>
    <row r="1114" spans="1:17">
      <c r="A1114" s="31"/>
      <c r="B1114" s="31"/>
      <c r="C1114" s="31"/>
      <c r="D1114" s="31"/>
      <c r="E1114" s="31"/>
      <c r="F1114" s="31"/>
      <c r="G1114" s="31"/>
      <c r="H1114" s="31">
        <v>-0.62037191919191925</v>
      </c>
      <c r="K1114" s="33">
        <v>-1.0101010101010102E-2</v>
      </c>
      <c r="L1114" s="33">
        <v>0</v>
      </c>
      <c r="M1114" s="33">
        <v>0</v>
      </c>
      <c r="N1114" s="33">
        <v>0</v>
      </c>
      <c r="O1114" s="33">
        <v>0</v>
      </c>
      <c r="P1114" s="33">
        <v>0</v>
      </c>
      <c r="Q1114" s="33">
        <v>0</v>
      </c>
    </row>
    <row r="1115" spans="1:17">
      <c r="A1115" s="31"/>
      <c r="B1115" s="31"/>
      <c r="C1115" s="31"/>
      <c r="D1115" s="31"/>
      <c r="E1115" s="31"/>
      <c r="F1115" s="31"/>
      <c r="G1115" s="31"/>
      <c r="H1115" s="31">
        <v>-0.62037191919191925</v>
      </c>
      <c r="K1115" s="33">
        <v>-1.0101010101010102E-2</v>
      </c>
      <c r="L1115" s="33">
        <v>0</v>
      </c>
      <c r="M1115" s="33">
        <v>0</v>
      </c>
      <c r="N1115" s="33">
        <v>0</v>
      </c>
      <c r="O1115" s="33">
        <v>0</v>
      </c>
      <c r="P1115" s="33">
        <v>0</v>
      </c>
      <c r="Q1115" s="33">
        <v>0</v>
      </c>
    </row>
    <row r="1116" spans="1:17">
      <c r="A1116" s="31"/>
      <c r="B1116" s="31"/>
      <c r="C1116" s="31"/>
      <c r="D1116" s="31"/>
      <c r="E1116" s="31"/>
      <c r="F1116" s="31"/>
      <c r="G1116" s="31"/>
      <c r="H1116" s="31">
        <v>-0.62037191919191925</v>
      </c>
      <c r="K1116" s="33">
        <v>-1.0101010101010102E-2</v>
      </c>
      <c r="L1116" s="33">
        <v>0</v>
      </c>
      <c r="M1116" s="33">
        <v>0</v>
      </c>
      <c r="N1116" s="33">
        <v>0</v>
      </c>
      <c r="O1116" s="33">
        <v>0</v>
      </c>
      <c r="P1116" s="33">
        <v>0</v>
      </c>
      <c r="Q1116" s="33">
        <v>0</v>
      </c>
    </row>
    <row r="1117" spans="1:17">
      <c r="A1117" s="31"/>
      <c r="B1117" s="31"/>
      <c r="C1117" s="31"/>
      <c r="D1117" s="31"/>
      <c r="E1117" s="31"/>
      <c r="F1117" s="31"/>
      <c r="G1117" s="31"/>
      <c r="H1117" s="31">
        <v>-0.62037191919191925</v>
      </c>
      <c r="K1117" s="33">
        <v>-1.0101010101010102E-2</v>
      </c>
      <c r="L1117" s="33">
        <v>0</v>
      </c>
      <c r="M1117" s="33">
        <v>0</v>
      </c>
      <c r="N1117" s="33">
        <v>0</v>
      </c>
      <c r="O1117" s="33">
        <v>0</v>
      </c>
      <c r="P1117" s="33">
        <v>0</v>
      </c>
      <c r="Q1117" s="33">
        <v>0</v>
      </c>
    </row>
    <row r="1118" spans="1:17">
      <c r="A1118" s="31"/>
      <c r="B1118" s="31"/>
      <c r="C1118" s="31"/>
      <c r="D1118" s="31"/>
      <c r="E1118" s="31"/>
      <c r="F1118" s="31"/>
      <c r="G1118" s="31"/>
      <c r="H1118" s="31">
        <v>-0.62037191919191925</v>
      </c>
      <c r="K1118" s="33">
        <v>-1.0101010101010102E-2</v>
      </c>
      <c r="L1118" s="33">
        <v>0</v>
      </c>
      <c r="M1118" s="33">
        <v>0</v>
      </c>
      <c r="N1118" s="33">
        <v>0</v>
      </c>
      <c r="O1118" s="33">
        <v>0</v>
      </c>
      <c r="P1118" s="33">
        <v>0</v>
      </c>
      <c r="Q1118" s="33">
        <v>0</v>
      </c>
    </row>
    <row r="1119" spans="1:17">
      <c r="A1119" s="31"/>
      <c r="B1119" s="31"/>
      <c r="C1119" s="31"/>
      <c r="D1119" s="31"/>
      <c r="E1119" s="31"/>
      <c r="F1119" s="31"/>
      <c r="G1119" s="31"/>
      <c r="H1119" s="31">
        <v>-0.62037191919191925</v>
      </c>
      <c r="K1119" s="33">
        <v>-1.0101010101010102E-2</v>
      </c>
      <c r="L1119" s="33">
        <v>0</v>
      </c>
      <c r="M1119" s="33">
        <v>0</v>
      </c>
      <c r="N1119" s="33">
        <v>0</v>
      </c>
      <c r="O1119" s="33">
        <v>0</v>
      </c>
      <c r="P1119" s="33">
        <v>0</v>
      </c>
      <c r="Q1119" s="33">
        <v>0</v>
      </c>
    </row>
    <row r="1120" spans="1:17">
      <c r="A1120" s="31"/>
      <c r="B1120" s="31"/>
      <c r="C1120" s="31"/>
      <c r="D1120" s="31"/>
      <c r="E1120" s="31"/>
      <c r="F1120" s="31"/>
      <c r="G1120" s="31"/>
      <c r="H1120" s="31">
        <v>-0.62037191919191925</v>
      </c>
      <c r="K1120" s="33">
        <v>-1.0101010101010102E-2</v>
      </c>
      <c r="L1120" s="33">
        <v>0</v>
      </c>
      <c r="M1120" s="33">
        <v>0</v>
      </c>
      <c r="N1120" s="33">
        <v>0</v>
      </c>
      <c r="O1120" s="33">
        <v>0</v>
      </c>
      <c r="P1120" s="33">
        <v>0</v>
      </c>
      <c r="Q1120" s="33">
        <v>0</v>
      </c>
    </row>
    <row r="1121" spans="1:17">
      <c r="A1121" s="31"/>
      <c r="B1121" s="31"/>
      <c r="C1121" s="31"/>
      <c r="D1121" s="31"/>
      <c r="E1121" s="31"/>
      <c r="F1121" s="31"/>
      <c r="G1121" s="31"/>
      <c r="H1121" s="31">
        <v>-0.62037191919191925</v>
      </c>
      <c r="K1121" s="33">
        <v>-1.0101010101010102E-2</v>
      </c>
      <c r="L1121" s="33">
        <v>0</v>
      </c>
      <c r="M1121" s="33">
        <v>0</v>
      </c>
      <c r="N1121" s="33">
        <v>0</v>
      </c>
      <c r="O1121" s="33">
        <v>0</v>
      </c>
      <c r="P1121" s="33">
        <v>0</v>
      </c>
      <c r="Q1121" s="33">
        <v>0</v>
      </c>
    </row>
    <row r="1122" spans="1:17">
      <c r="A1122" s="31"/>
      <c r="B1122" s="31"/>
      <c r="C1122" s="31"/>
      <c r="D1122" s="31"/>
      <c r="E1122" s="31"/>
      <c r="F1122" s="31"/>
      <c r="G1122" s="31"/>
      <c r="H1122" s="31">
        <v>-0.62037191919191925</v>
      </c>
      <c r="K1122" s="33">
        <v>-1.0101010101010102E-2</v>
      </c>
      <c r="L1122" s="33">
        <v>0</v>
      </c>
      <c r="M1122" s="33">
        <v>0</v>
      </c>
      <c r="N1122" s="33">
        <v>0</v>
      </c>
      <c r="O1122" s="33">
        <v>0</v>
      </c>
      <c r="P1122" s="33">
        <v>0</v>
      </c>
      <c r="Q1122" s="33">
        <v>0</v>
      </c>
    </row>
    <row r="1123" spans="1:17">
      <c r="A1123" s="31"/>
      <c r="B1123" s="31"/>
      <c r="C1123" s="31"/>
      <c r="D1123" s="31"/>
      <c r="E1123" s="31"/>
      <c r="F1123" s="31"/>
      <c r="G1123" s="31"/>
      <c r="H1123" s="31">
        <v>-0.62037191919191925</v>
      </c>
      <c r="K1123" s="33">
        <v>-1.0101010101010102E-2</v>
      </c>
      <c r="L1123" s="33">
        <v>0</v>
      </c>
      <c r="M1123" s="33">
        <v>0</v>
      </c>
      <c r="N1123" s="33">
        <v>0</v>
      </c>
      <c r="O1123" s="33">
        <v>0</v>
      </c>
      <c r="P1123" s="33">
        <v>0</v>
      </c>
      <c r="Q1123" s="33">
        <v>0</v>
      </c>
    </row>
    <row r="1124" spans="1:17">
      <c r="A1124" s="31"/>
      <c r="B1124" s="31"/>
      <c r="C1124" s="31"/>
      <c r="D1124" s="31"/>
      <c r="E1124" s="31"/>
      <c r="F1124" s="31"/>
      <c r="G1124" s="31"/>
      <c r="H1124" s="31">
        <v>-0.62037191919191925</v>
      </c>
      <c r="K1124" s="33">
        <v>-1.0101010101010102E-2</v>
      </c>
      <c r="L1124" s="33">
        <v>0</v>
      </c>
      <c r="M1124" s="33">
        <v>0</v>
      </c>
      <c r="N1124" s="33">
        <v>0</v>
      </c>
      <c r="O1124" s="33">
        <v>0</v>
      </c>
      <c r="P1124" s="33">
        <v>0</v>
      </c>
      <c r="Q1124" s="33">
        <v>0</v>
      </c>
    </row>
    <row r="1125" spans="1:17">
      <c r="A1125" s="31"/>
      <c r="B1125" s="31"/>
      <c r="C1125" s="31"/>
      <c r="D1125" s="31"/>
      <c r="E1125" s="31"/>
      <c r="F1125" s="31"/>
      <c r="G1125" s="31"/>
      <c r="H1125" s="31">
        <v>-0.62037191919191925</v>
      </c>
      <c r="K1125" s="33">
        <v>-1.0101010101010102E-2</v>
      </c>
      <c r="L1125" s="33">
        <v>0</v>
      </c>
      <c r="M1125" s="33">
        <v>0</v>
      </c>
      <c r="N1125" s="33">
        <v>0</v>
      </c>
      <c r="O1125" s="33">
        <v>0</v>
      </c>
      <c r="P1125" s="33">
        <v>0</v>
      </c>
      <c r="Q1125" s="33">
        <v>0</v>
      </c>
    </row>
    <row r="1126" spans="1:17">
      <c r="A1126" s="31"/>
      <c r="B1126" s="31"/>
      <c r="C1126" s="31"/>
      <c r="D1126" s="31"/>
      <c r="E1126" s="31"/>
      <c r="F1126" s="31"/>
      <c r="G1126" s="31"/>
      <c r="H1126" s="31">
        <v>-0.62037191919191925</v>
      </c>
      <c r="K1126" s="33">
        <v>-1.0101010101010102E-2</v>
      </c>
      <c r="L1126" s="33">
        <v>0</v>
      </c>
      <c r="M1126" s="33">
        <v>0</v>
      </c>
      <c r="N1126" s="33">
        <v>0</v>
      </c>
      <c r="O1126" s="33">
        <v>0</v>
      </c>
      <c r="P1126" s="33">
        <v>0</v>
      </c>
      <c r="Q1126" s="33">
        <v>0</v>
      </c>
    </row>
    <row r="1127" spans="1:17">
      <c r="A1127" s="31"/>
      <c r="B1127" s="31"/>
      <c r="C1127" s="31"/>
      <c r="D1127" s="31"/>
      <c r="E1127" s="31"/>
      <c r="F1127" s="31"/>
      <c r="G1127" s="31"/>
      <c r="H1127" s="31">
        <v>-0.62037191919191925</v>
      </c>
      <c r="K1127" s="33">
        <v>-1.0101010101010102E-2</v>
      </c>
      <c r="L1127" s="33">
        <v>0</v>
      </c>
      <c r="M1127" s="33">
        <v>0</v>
      </c>
      <c r="N1127" s="33">
        <v>0</v>
      </c>
      <c r="O1127" s="33">
        <v>0</v>
      </c>
      <c r="P1127" s="33">
        <v>0</v>
      </c>
      <c r="Q1127" s="33">
        <v>0</v>
      </c>
    </row>
    <row r="1128" spans="1:17">
      <c r="A1128" s="31"/>
      <c r="B1128" s="31"/>
      <c r="C1128" s="31"/>
      <c r="D1128" s="31"/>
      <c r="E1128" s="31"/>
      <c r="F1128" s="31"/>
      <c r="G1128" s="31"/>
      <c r="H1128" s="31">
        <v>-0.62037191919191925</v>
      </c>
      <c r="K1128" s="33">
        <v>-1.0101010101010102E-2</v>
      </c>
      <c r="L1128" s="33">
        <v>0</v>
      </c>
      <c r="M1128" s="33">
        <v>0</v>
      </c>
      <c r="N1128" s="33">
        <v>0</v>
      </c>
      <c r="O1128" s="33">
        <v>0</v>
      </c>
      <c r="P1128" s="33">
        <v>0</v>
      </c>
      <c r="Q1128" s="33">
        <v>0</v>
      </c>
    </row>
    <row r="1129" spans="1:17">
      <c r="A1129" s="31"/>
      <c r="B1129" s="31"/>
      <c r="C1129" s="31"/>
      <c r="D1129" s="31"/>
      <c r="E1129" s="31"/>
      <c r="F1129" s="31"/>
      <c r="G1129" s="31"/>
      <c r="H1129" s="31">
        <v>-0.62037191919191925</v>
      </c>
      <c r="K1129" s="33">
        <v>-1.0101010101010102E-2</v>
      </c>
      <c r="L1129" s="33">
        <v>0</v>
      </c>
      <c r="M1129" s="33">
        <v>0</v>
      </c>
      <c r="N1129" s="33">
        <v>0</v>
      </c>
      <c r="O1129" s="33">
        <v>0</v>
      </c>
      <c r="P1129" s="33">
        <v>0</v>
      </c>
      <c r="Q1129" s="33">
        <v>0</v>
      </c>
    </row>
    <row r="1130" spans="1:17">
      <c r="A1130" s="31"/>
      <c r="B1130" s="31"/>
      <c r="C1130" s="31"/>
      <c r="D1130" s="31"/>
      <c r="E1130" s="31"/>
      <c r="F1130" s="31"/>
      <c r="G1130" s="31"/>
      <c r="H1130" s="31">
        <v>-0.62037191919191925</v>
      </c>
      <c r="K1130" s="33">
        <v>-1.0101010101010102E-2</v>
      </c>
      <c r="L1130" s="33">
        <v>0</v>
      </c>
      <c r="M1130" s="33">
        <v>0</v>
      </c>
      <c r="N1130" s="33">
        <v>0</v>
      </c>
      <c r="O1130" s="33">
        <v>0</v>
      </c>
      <c r="P1130" s="33">
        <v>0</v>
      </c>
      <c r="Q1130" s="33">
        <v>0</v>
      </c>
    </row>
    <row r="1131" spans="1:17">
      <c r="A1131" s="31"/>
      <c r="B1131" s="31"/>
      <c r="C1131" s="31"/>
      <c r="D1131" s="31"/>
      <c r="E1131" s="31"/>
      <c r="F1131" s="31"/>
      <c r="G1131" s="31"/>
      <c r="H1131" s="31">
        <v>-0.62037191919191925</v>
      </c>
      <c r="K1131" s="33">
        <v>-1.0101010101010102E-2</v>
      </c>
      <c r="L1131" s="33">
        <v>0</v>
      </c>
      <c r="M1131" s="33">
        <v>0</v>
      </c>
      <c r="N1131" s="33">
        <v>0</v>
      </c>
      <c r="O1131" s="33">
        <v>0</v>
      </c>
      <c r="P1131" s="33">
        <v>0</v>
      </c>
      <c r="Q1131" s="33">
        <v>0</v>
      </c>
    </row>
    <row r="1132" spans="1:17">
      <c r="A1132" s="31"/>
      <c r="B1132" s="31"/>
      <c r="C1132" s="31"/>
      <c r="D1132" s="31"/>
      <c r="E1132" s="31"/>
      <c r="F1132" s="31"/>
      <c r="G1132" s="31"/>
      <c r="H1132" s="31">
        <v>-0.62037191919191925</v>
      </c>
      <c r="K1132" s="33">
        <v>-1.0101010101010102E-2</v>
      </c>
      <c r="L1132" s="33">
        <v>0</v>
      </c>
      <c r="M1132" s="33">
        <v>0</v>
      </c>
      <c r="N1132" s="33">
        <v>0</v>
      </c>
      <c r="O1132" s="33">
        <v>0</v>
      </c>
      <c r="P1132" s="33">
        <v>0</v>
      </c>
      <c r="Q1132" s="33">
        <v>0</v>
      </c>
    </row>
    <row r="1133" spans="1:17">
      <c r="A1133" s="31"/>
      <c r="B1133" s="31"/>
      <c r="C1133" s="31"/>
      <c r="D1133" s="31"/>
      <c r="E1133" s="31"/>
      <c r="F1133" s="31"/>
      <c r="G1133" s="31"/>
      <c r="H1133" s="31">
        <v>-0.62037191919191925</v>
      </c>
      <c r="K1133" s="33">
        <v>-1.0101010101010102E-2</v>
      </c>
      <c r="L1133" s="33">
        <v>0</v>
      </c>
      <c r="M1133" s="33">
        <v>0</v>
      </c>
      <c r="N1133" s="33">
        <v>0</v>
      </c>
      <c r="O1133" s="33">
        <v>0</v>
      </c>
      <c r="P1133" s="33">
        <v>0</v>
      </c>
      <c r="Q1133" s="33">
        <v>0</v>
      </c>
    </row>
    <row r="1134" spans="1:17">
      <c r="A1134" s="31"/>
      <c r="B1134" s="31"/>
      <c r="C1134" s="31"/>
      <c r="D1134" s="31"/>
      <c r="E1134" s="31"/>
      <c r="F1134" s="31"/>
      <c r="G1134" s="31"/>
      <c r="H1134" s="31">
        <v>-0.62037191919191925</v>
      </c>
      <c r="K1134" s="33">
        <v>-1.0101010101010102E-2</v>
      </c>
      <c r="L1134" s="33">
        <v>0</v>
      </c>
      <c r="M1134" s="33">
        <v>0</v>
      </c>
      <c r="N1134" s="33">
        <v>0</v>
      </c>
      <c r="O1134" s="33">
        <v>0</v>
      </c>
      <c r="P1134" s="33">
        <v>0</v>
      </c>
      <c r="Q1134" s="33">
        <v>0</v>
      </c>
    </row>
    <row r="1135" spans="1:17">
      <c r="A1135" s="31"/>
      <c r="B1135" s="31"/>
      <c r="C1135" s="31"/>
      <c r="D1135" s="31"/>
      <c r="E1135" s="31"/>
      <c r="F1135" s="31"/>
      <c r="G1135" s="31"/>
      <c r="H1135" s="31">
        <v>-0.62037191919191925</v>
      </c>
      <c r="K1135" s="33">
        <v>-1.0101010101010102E-2</v>
      </c>
      <c r="L1135" s="33">
        <v>0</v>
      </c>
      <c r="M1135" s="33">
        <v>0</v>
      </c>
      <c r="N1135" s="33">
        <v>0</v>
      </c>
      <c r="O1135" s="33">
        <v>0</v>
      </c>
      <c r="P1135" s="33">
        <v>0</v>
      </c>
      <c r="Q1135" s="33">
        <v>0</v>
      </c>
    </row>
    <row r="1136" spans="1:17">
      <c r="A1136" s="31"/>
      <c r="B1136" s="31"/>
      <c r="C1136" s="31"/>
      <c r="D1136" s="31"/>
      <c r="E1136" s="31"/>
      <c r="F1136" s="31"/>
      <c r="G1136" s="31"/>
      <c r="H1136" s="31">
        <v>-0.62037191919191925</v>
      </c>
      <c r="K1136" s="33">
        <v>-1.0101010101010102E-2</v>
      </c>
      <c r="L1136" s="33">
        <v>0</v>
      </c>
      <c r="M1136" s="33">
        <v>0</v>
      </c>
      <c r="N1136" s="33">
        <v>0</v>
      </c>
      <c r="O1136" s="33">
        <v>0</v>
      </c>
      <c r="P1136" s="33">
        <v>0</v>
      </c>
      <c r="Q1136" s="33">
        <v>0</v>
      </c>
    </row>
    <row r="1137" spans="1:17">
      <c r="A1137" s="31"/>
      <c r="B1137" s="31"/>
      <c r="C1137" s="31"/>
      <c r="D1137" s="31"/>
      <c r="E1137" s="31"/>
      <c r="F1137" s="31"/>
      <c r="G1137" s="31"/>
      <c r="H1137" s="31">
        <v>-0.62037191919191925</v>
      </c>
      <c r="K1137" s="33">
        <v>-1.0101010101010102E-2</v>
      </c>
      <c r="L1137" s="33">
        <v>0</v>
      </c>
      <c r="M1137" s="33">
        <v>0</v>
      </c>
      <c r="N1137" s="33">
        <v>0</v>
      </c>
      <c r="O1137" s="33">
        <v>0</v>
      </c>
      <c r="P1137" s="33">
        <v>0</v>
      </c>
      <c r="Q1137" s="33">
        <v>0</v>
      </c>
    </row>
    <row r="1138" spans="1:17">
      <c r="A1138" s="31"/>
      <c r="B1138" s="31"/>
      <c r="C1138" s="31"/>
      <c r="D1138" s="31"/>
      <c r="E1138" s="31"/>
      <c r="F1138" s="31"/>
      <c r="G1138" s="31"/>
      <c r="H1138" s="31">
        <v>-0.62037191919191925</v>
      </c>
      <c r="K1138" s="33">
        <v>-1.0101010101010102E-2</v>
      </c>
      <c r="L1138" s="33">
        <v>0</v>
      </c>
      <c r="M1138" s="33">
        <v>0</v>
      </c>
      <c r="N1138" s="33">
        <v>0</v>
      </c>
      <c r="O1138" s="33">
        <v>0</v>
      </c>
      <c r="P1138" s="33">
        <v>0</v>
      </c>
      <c r="Q1138" s="33">
        <v>0</v>
      </c>
    </row>
    <row r="1139" spans="1:17">
      <c r="A1139" s="31"/>
      <c r="B1139" s="31"/>
      <c r="C1139" s="31"/>
      <c r="D1139" s="31"/>
      <c r="E1139" s="31"/>
      <c r="F1139" s="31"/>
      <c r="G1139" s="31"/>
      <c r="H1139" s="31">
        <v>-0.62037191919191925</v>
      </c>
      <c r="K1139" s="33">
        <v>-1.0101010101010102E-2</v>
      </c>
      <c r="L1139" s="33">
        <v>0</v>
      </c>
      <c r="M1139" s="33">
        <v>0</v>
      </c>
      <c r="N1139" s="33">
        <v>0</v>
      </c>
      <c r="O1139" s="33">
        <v>0</v>
      </c>
      <c r="P1139" s="33">
        <v>0</v>
      </c>
      <c r="Q1139" s="33">
        <v>0</v>
      </c>
    </row>
    <row r="1140" spans="1:17">
      <c r="A1140" s="31"/>
      <c r="B1140" s="31"/>
      <c r="C1140" s="31"/>
      <c r="D1140" s="31"/>
      <c r="E1140" s="31"/>
      <c r="F1140" s="31"/>
      <c r="G1140" s="31"/>
      <c r="H1140" s="31">
        <v>-0.62037191919191925</v>
      </c>
      <c r="K1140" s="33">
        <v>-1.0101010101010102E-2</v>
      </c>
      <c r="L1140" s="33">
        <v>0</v>
      </c>
      <c r="M1140" s="33">
        <v>0</v>
      </c>
      <c r="N1140" s="33">
        <v>0</v>
      </c>
      <c r="O1140" s="33">
        <v>0</v>
      </c>
      <c r="P1140" s="33">
        <v>0</v>
      </c>
      <c r="Q1140" s="33">
        <v>0</v>
      </c>
    </row>
    <row r="1141" spans="1:17">
      <c r="A1141" s="31"/>
      <c r="B1141" s="31"/>
      <c r="C1141" s="31"/>
      <c r="D1141" s="31"/>
      <c r="E1141" s="31"/>
      <c r="F1141" s="31"/>
      <c r="G1141" s="31"/>
      <c r="H1141" s="31">
        <v>-0.62037191919191925</v>
      </c>
      <c r="K1141" s="33">
        <v>-1.0101010101010102E-2</v>
      </c>
      <c r="L1141" s="33">
        <v>0</v>
      </c>
      <c r="M1141" s="33">
        <v>0</v>
      </c>
      <c r="N1141" s="33">
        <v>0</v>
      </c>
      <c r="O1141" s="33">
        <v>0</v>
      </c>
      <c r="P1141" s="33">
        <v>0</v>
      </c>
      <c r="Q1141" s="33">
        <v>0</v>
      </c>
    </row>
    <row r="1142" spans="1:17">
      <c r="A1142" s="31"/>
      <c r="B1142" s="31"/>
      <c r="C1142" s="31"/>
      <c r="D1142" s="31"/>
      <c r="E1142" s="31"/>
      <c r="F1142" s="31"/>
      <c r="G1142" s="31"/>
      <c r="H1142" s="31">
        <v>-0.62037191919191925</v>
      </c>
      <c r="K1142" s="33">
        <v>-1.0101010101010102E-2</v>
      </c>
      <c r="L1142" s="33">
        <v>0</v>
      </c>
      <c r="M1142" s="33">
        <v>0</v>
      </c>
      <c r="N1142" s="33">
        <v>0</v>
      </c>
      <c r="O1142" s="33">
        <v>0</v>
      </c>
      <c r="P1142" s="33">
        <v>0</v>
      </c>
      <c r="Q1142" s="33">
        <v>0</v>
      </c>
    </row>
    <row r="1143" spans="1:17">
      <c r="A1143" s="31"/>
      <c r="B1143" s="31"/>
      <c r="C1143" s="31"/>
      <c r="D1143" s="31"/>
      <c r="E1143" s="31"/>
      <c r="F1143" s="31"/>
      <c r="G1143" s="31"/>
      <c r="H1143" s="31">
        <v>-0.62037191919191925</v>
      </c>
      <c r="K1143" s="33">
        <v>-1.0101010101010102E-2</v>
      </c>
      <c r="L1143" s="33">
        <v>0</v>
      </c>
      <c r="M1143" s="33">
        <v>0</v>
      </c>
      <c r="N1143" s="33">
        <v>0</v>
      </c>
      <c r="O1143" s="33">
        <v>0</v>
      </c>
      <c r="P1143" s="33">
        <v>0</v>
      </c>
      <c r="Q1143" s="33">
        <v>0</v>
      </c>
    </row>
    <row r="1144" spans="1:17">
      <c r="A1144" s="31"/>
      <c r="B1144" s="31"/>
      <c r="C1144" s="31"/>
      <c r="D1144" s="31"/>
      <c r="E1144" s="31"/>
      <c r="F1144" s="31"/>
      <c r="G1144" s="31"/>
      <c r="H1144" s="31">
        <v>-0.62037191919191925</v>
      </c>
      <c r="K1144" s="33">
        <v>-1.0101010101010102E-2</v>
      </c>
      <c r="L1144" s="33">
        <v>0</v>
      </c>
      <c r="M1144" s="33">
        <v>0</v>
      </c>
      <c r="N1144" s="33">
        <v>0</v>
      </c>
      <c r="O1144" s="33">
        <v>0</v>
      </c>
      <c r="P1144" s="33">
        <v>0</v>
      </c>
      <c r="Q1144" s="33">
        <v>0</v>
      </c>
    </row>
    <row r="1145" spans="1:17">
      <c r="A1145" s="31"/>
      <c r="B1145" s="31"/>
      <c r="C1145" s="31"/>
      <c r="D1145" s="31"/>
      <c r="E1145" s="31"/>
      <c r="F1145" s="31"/>
      <c r="G1145" s="31"/>
      <c r="H1145" s="31">
        <v>-0.62037191919191925</v>
      </c>
      <c r="K1145" s="33">
        <v>-1.0101010101010102E-2</v>
      </c>
      <c r="L1145" s="33">
        <v>0</v>
      </c>
      <c r="M1145" s="33">
        <v>0</v>
      </c>
      <c r="N1145" s="33">
        <v>0</v>
      </c>
      <c r="O1145" s="33">
        <v>0</v>
      </c>
      <c r="P1145" s="33">
        <v>0</v>
      </c>
      <c r="Q1145" s="33">
        <v>0</v>
      </c>
    </row>
    <row r="1146" spans="1:17">
      <c r="A1146" s="31"/>
      <c r="B1146" s="31"/>
      <c r="C1146" s="31"/>
      <c r="D1146" s="31"/>
      <c r="E1146" s="31"/>
      <c r="F1146" s="31"/>
      <c r="G1146" s="31"/>
      <c r="H1146" s="31">
        <v>-0.62037191919191925</v>
      </c>
      <c r="K1146" s="33">
        <v>-1.0101010101010102E-2</v>
      </c>
      <c r="L1146" s="33">
        <v>0</v>
      </c>
      <c r="M1146" s="33">
        <v>0</v>
      </c>
      <c r="N1146" s="33">
        <v>0</v>
      </c>
      <c r="O1146" s="33">
        <v>0</v>
      </c>
      <c r="P1146" s="33">
        <v>0</v>
      </c>
      <c r="Q1146" s="33">
        <v>0</v>
      </c>
    </row>
    <row r="1147" spans="1:17">
      <c r="A1147" s="31"/>
      <c r="B1147" s="31"/>
      <c r="C1147" s="31"/>
      <c r="D1147" s="31"/>
      <c r="E1147" s="31"/>
      <c r="F1147" s="31"/>
      <c r="G1147" s="31"/>
      <c r="H1147" s="31">
        <v>-0.62037191919191925</v>
      </c>
      <c r="K1147" s="33">
        <v>-1.0101010101010102E-2</v>
      </c>
      <c r="L1147" s="33">
        <v>0</v>
      </c>
      <c r="M1147" s="33">
        <v>0</v>
      </c>
      <c r="N1147" s="33">
        <v>0</v>
      </c>
      <c r="O1147" s="33">
        <v>0</v>
      </c>
      <c r="P1147" s="33">
        <v>0</v>
      </c>
      <c r="Q1147" s="33">
        <v>0</v>
      </c>
    </row>
    <row r="1148" spans="1:17">
      <c r="A1148" s="31"/>
      <c r="B1148" s="31"/>
      <c r="C1148" s="31"/>
      <c r="D1148" s="31"/>
      <c r="E1148" s="31"/>
      <c r="F1148" s="31"/>
      <c r="G1148" s="31"/>
      <c r="H1148" s="31">
        <v>-0.62037191919191925</v>
      </c>
      <c r="K1148" s="33">
        <v>-1.0101010101010102E-2</v>
      </c>
      <c r="L1148" s="33">
        <v>0</v>
      </c>
      <c r="M1148" s="33">
        <v>0</v>
      </c>
      <c r="N1148" s="33">
        <v>0</v>
      </c>
      <c r="O1148" s="33">
        <v>0</v>
      </c>
      <c r="P1148" s="33">
        <v>0</v>
      </c>
      <c r="Q1148" s="33">
        <v>0</v>
      </c>
    </row>
    <row r="1149" spans="1:17">
      <c r="A1149" s="31"/>
      <c r="B1149" s="31"/>
      <c r="C1149" s="31"/>
      <c r="D1149" s="31"/>
      <c r="E1149" s="31"/>
      <c r="F1149" s="31"/>
      <c r="G1149" s="31"/>
      <c r="H1149" s="31">
        <v>-0.62037191919191925</v>
      </c>
      <c r="K1149" s="33">
        <v>-1.0101010101010102E-2</v>
      </c>
      <c r="L1149" s="33">
        <v>0</v>
      </c>
      <c r="M1149" s="33">
        <v>0</v>
      </c>
      <c r="N1149" s="33">
        <v>0</v>
      </c>
      <c r="O1149" s="33">
        <v>0</v>
      </c>
      <c r="P1149" s="33">
        <v>0</v>
      </c>
      <c r="Q1149" s="33">
        <v>0</v>
      </c>
    </row>
    <row r="1150" spans="1:17">
      <c r="A1150" s="31"/>
      <c r="B1150" s="31"/>
      <c r="C1150" s="31"/>
      <c r="D1150" s="31"/>
      <c r="E1150" s="31"/>
      <c r="F1150" s="31"/>
      <c r="G1150" s="31"/>
      <c r="H1150" s="31">
        <v>-0.62037191919191925</v>
      </c>
      <c r="K1150" s="33">
        <v>-1.0101010101010102E-2</v>
      </c>
      <c r="L1150" s="33">
        <v>0</v>
      </c>
      <c r="M1150" s="33">
        <v>0</v>
      </c>
      <c r="N1150" s="33">
        <v>0</v>
      </c>
      <c r="O1150" s="33">
        <v>0</v>
      </c>
      <c r="P1150" s="33">
        <v>0</v>
      </c>
      <c r="Q1150" s="33">
        <v>0</v>
      </c>
    </row>
    <row r="1151" spans="1:17">
      <c r="A1151" s="31"/>
      <c r="B1151" s="31"/>
      <c r="C1151" s="31"/>
      <c r="D1151" s="31"/>
      <c r="E1151" s="31"/>
      <c r="F1151" s="31"/>
      <c r="G1151" s="31"/>
      <c r="H1151" s="31">
        <v>-0.62037191919191925</v>
      </c>
      <c r="K1151" s="33">
        <v>-1.0101010101010102E-2</v>
      </c>
      <c r="L1151" s="33">
        <v>0</v>
      </c>
      <c r="M1151" s="33">
        <v>0</v>
      </c>
      <c r="N1151" s="33">
        <v>0</v>
      </c>
      <c r="O1151" s="33">
        <v>0</v>
      </c>
      <c r="P1151" s="33">
        <v>0</v>
      </c>
      <c r="Q1151" s="33">
        <v>0</v>
      </c>
    </row>
    <row r="1152" spans="1:17">
      <c r="A1152" s="31"/>
      <c r="B1152" s="31"/>
      <c r="C1152" s="31"/>
      <c r="D1152" s="31"/>
      <c r="E1152" s="31"/>
      <c r="F1152" s="31"/>
      <c r="G1152" s="31"/>
      <c r="H1152" s="31">
        <v>-0.62037191919191925</v>
      </c>
      <c r="K1152" s="33">
        <v>-1.0101010101010102E-2</v>
      </c>
      <c r="L1152" s="33">
        <v>0</v>
      </c>
      <c r="M1152" s="33">
        <v>0</v>
      </c>
      <c r="N1152" s="33">
        <v>0</v>
      </c>
      <c r="O1152" s="33">
        <v>0</v>
      </c>
      <c r="P1152" s="33">
        <v>0</v>
      </c>
      <c r="Q1152" s="33">
        <v>0</v>
      </c>
    </row>
    <row r="1153" spans="1:17">
      <c r="A1153" s="31"/>
      <c r="B1153" s="31"/>
      <c r="C1153" s="31"/>
      <c r="D1153" s="31"/>
      <c r="E1153" s="31"/>
      <c r="F1153" s="31"/>
      <c r="G1153" s="31"/>
      <c r="H1153" s="31">
        <v>-0.62037191919191925</v>
      </c>
      <c r="K1153" s="33">
        <v>-1.0101010101010102E-2</v>
      </c>
      <c r="L1153" s="33">
        <v>0</v>
      </c>
      <c r="M1153" s="33">
        <v>0</v>
      </c>
      <c r="N1153" s="33">
        <v>0</v>
      </c>
      <c r="O1153" s="33">
        <v>0</v>
      </c>
      <c r="P1153" s="33">
        <v>0</v>
      </c>
      <c r="Q1153" s="33">
        <v>0</v>
      </c>
    </row>
    <row r="1154" spans="1:17">
      <c r="A1154" s="31"/>
      <c r="B1154" s="31"/>
      <c r="C1154" s="31"/>
      <c r="D1154" s="31"/>
      <c r="E1154" s="31"/>
      <c r="F1154" s="31"/>
      <c r="G1154" s="31"/>
      <c r="H1154" s="31">
        <v>-0.62037191919191925</v>
      </c>
      <c r="K1154" s="33">
        <v>-1.0101010101010102E-2</v>
      </c>
      <c r="L1154" s="33">
        <v>0</v>
      </c>
      <c r="M1154" s="33">
        <v>0</v>
      </c>
      <c r="N1154" s="33">
        <v>0</v>
      </c>
      <c r="O1154" s="33">
        <v>0</v>
      </c>
      <c r="P1154" s="33">
        <v>0</v>
      </c>
      <c r="Q1154" s="33">
        <v>0</v>
      </c>
    </row>
    <row r="1155" spans="1:17">
      <c r="A1155" s="31"/>
      <c r="B1155" s="31"/>
      <c r="C1155" s="31"/>
      <c r="D1155" s="31"/>
      <c r="E1155" s="31"/>
      <c r="F1155" s="31"/>
      <c r="G1155" s="31"/>
      <c r="H1155" s="31">
        <v>-0.62037191919191925</v>
      </c>
      <c r="K1155" s="33">
        <v>-1.0101010101010102E-2</v>
      </c>
      <c r="L1155" s="33">
        <v>0</v>
      </c>
      <c r="M1155" s="33">
        <v>0</v>
      </c>
      <c r="N1155" s="33">
        <v>0</v>
      </c>
      <c r="O1155" s="33">
        <v>0</v>
      </c>
      <c r="P1155" s="33">
        <v>0</v>
      </c>
      <c r="Q1155" s="33">
        <v>0</v>
      </c>
    </row>
    <row r="1156" spans="1:17">
      <c r="A1156" s="31"/>
      <c r="B1156" s="31"/>
      <c r="C1156" s="31"/>
      <c r="D1156" s="31"/>
      <c r="E1156" s="31"/>
      <c r="F1156" s="31"/>
      <c r="G1156" s="31"/>
      <c r="H1156" s="31">
        <v>-0.62037191919191925</v>
      </c>
      <c r="K1156" s="33">
        <v>-1.0101010101010102E-2</v>
      </c>
      <c r="L1156" s="33">
        <v>0</v>
      </c>
      <c r="M1156" s="33">
        <v>0</v>
      </c>
      <c r="N1156" s="33">
        <v>0</v>
      </c>
      <c r="O1156" s="33">
        <v>0</v>
      </c>
      <c r="P1156" s="33">
        <v>0</v>
      </c>
      <c r="Q1156" s="33">
        <v>0</v>
      </c>
    </row>
    <row r="1157" spans="1:17">
      <c r="A1157" s="31"/>
      <c r="B1157" s="31"/>
      <c r="C1157" s="31"/>
      <c r="D1157" s="31"/>
      <c r="E1157" s="31"/>
      <c r="F1157" s="31"/>
      <c r="G1157" s="31"/>
      <c r="H1157" s="31">
        <v>-0.62037191919191925</v>
      </c>
      <c r="K1157" s="33">
        <v>-1.0101010101010102E-2</v>
      </c>
      <c r="L1157" s="33">
        <v>0</v>
      </c>
      <c r="M1157" s="33">
        <v>0</v>
      </c>
      <c r="N1157" s="33">
        <v>0</v>
      </c>
      <c r="O1157" s="33">
        <v>0</v>
      </c>
      <c r="P1157" s="33">
        <v>0</v>
      </c>
      <c r="Q1157" s="33">
        <v>0</v>
      </c>
    </row>
    <row r="1158" spans="1:17">
      <c r="A1158" s="31"/>
      <c r="B1158" s="31"/>
      <c r="C1158" s="31"/>
      <c r="D1158" s="31"/>
      <c r="E1158" s="31"/>
      <c r="F1158" s="31"/>
      <c r="G1158" s="31"/>
      <c r="H1158" s="31">
        <v>-0.62037191919191925</v>
      </c>
      <c r="K1158" s="33">
        <v>-1.0101010101010102E-2</v>
      </c>
      <c r="L1158" s="33">
        <v>0</v>
      </c>
      <c r="M1158" s="33">
        <v>0</v>
      </c>
      <c r="N1158" s="33">
        <v>0</v>
      </c>
      <c r="O1158" s="33">
        <v>0</v>
      </c>
      <c r="P1158" s="33">
        <v>0</v>
      </c>
      <c r="Q1158" s="33">
        <v>0</v>
      </c>
    </row>
    <row r="1159" spans="1:17">
      <c r="A1159" s="31"/>
      <c r="B1159" s="31"/>
      <c r="C1159" s="31"/>
      <c r="D1159" s="31"/>
      <c r="E1159" s="31"/>
      <c r="F1159" s="31"/>
      <c r="G1159" s="31"/>
      <c r="H1159" s="31">
        <v>-0.62037191919191925</v>
      </c>
      <c r="K1159" s="33">
        <v>-1.0101010101010102E-2</v>
      </c>
      <c r="L1159" s="33">
        <v>0</v>
      </c>
      <c r="M1159" s="33">
        <v>0</v>
      </c>
      <c r="N1159" s="33">
        <v>0</v>
      </c>
      <c r="O1159" s="33">
        <v>0</v>
      </c>
      <c r="P1159" s="33">
        <v>0</v>
      </c>
      <c r="Q1159" s="33">
        <v>0</v>
      </c>
    </row>
    <row r="1160" spans="1:17">
      <c r="A1160" s="31"/>
      <c r="B1160" s="31"/>
      <c r="C1160" s="31"/>
      <c r="D1160" s="31"/>
      <c r="E1160" s="31"/>
      <c r="F1160" s="31"/>
      <c r="G1160" s="31"/>
      <c r="H1160" s="31">
        <v>-0.62037191919191925</v>
      </c>
      <c r="K1160" s="33">
        <v>-1.0101010101010102E-2</v>
      </c>
      <c r="L1160" s="33">
        <v>0</v>
      </c>
      <c r="M1160" s="33">
        <v>0</v>
      </c>
      <c r="N1160" s="33">
        <v>0</v>
      </c>
      <c r="O1160" s="33">
        <v>0</v>
      </c>
      <c r="P1160" s="33">
        <v>0</v>
      </c>
      <c r="Q1160" s="33">
        <v>0</v>
      </c>
    </row>
    <row r="1161" spans="1:17">
      <c r="A1161" s="31"/>
      <c r="B1161" s="31"/>
      <c r="C1161" s="31"/>
      <c r="D1161" s="31"/>
      <c r="E1161" s="31"/>
      <c r="F1161" s="31"/>
      <c r="G1161" s="31"/>
      <c r="H1161" s="31">
        <v>-0.62037191919191925</v>
      </c>
      <c r="K1161" s="33">
        <v>-1.0101010101010102E-2</v>
      </c>
      <c r="L1161" s="33">
        <v>0</v>
      </c>
      <c r="M1161" s="33">
        <v>0</v>
      </c>
      <c r="N1161" s="33">
        <v>0</v>
      </c>
      <c r="O1161" s="33">
        <v>0</v>
      </c>
      <c r="P1161" s="33">
        <v>0</v>
      </c>
      <c r="Q1161" s="33">
        <v>0</v>
      </c>
    </row>
    <row r="1162" spans="1:17">
      <c r="A1162" s="31"/>
      <c r="B1162" s="31"/>
      <c r="C1162" s="31"/>
      <c r="D1162" s="31"/>
      <c r="E1162" s="31"/>
      <c r="F1162" s="31"/>
      <c r="G1162" s="31"/>
      <c r="H1162" s="31">
        <v>-0.62037191919191925</v>
      </c>
      <c r="K1162" s="33">
        <v>-1.0101010101010102E-2</v>
      </c>
      <c r="L1162" s="33">
        <v>0</v>
      </c>
      <c r="M1162" s="33">
        <v>0</v>
      </c>
      <c r="N1162" s="33">
        <v>0</v>
      </c>
      <c r="O1162" s="33">
        <v>0</v>
      </c>
      <c r="P1162" s="33">
        <v>0</v>
      </c>
      <c r="Q1162" s="33">
        <v>0</v>
      </c>
    </row>
    <row r="1163" spans="1:17">
      <c r="A1163" s="31"/>
      <c r="B1163" s="31"/>
      <c r="C1163" s="31"/>
      <c r="D1163" s="31"/>
      <c r="E1163" s="31"/>
      <c r="F1163" s="31"/>
      <c r="G1163" s="31"/>
      <c r="H1163" s="31">
        <v>-0.62037191919191925</v>
      </c>
      <c r="K1163" s="33">
        <v>-1.0101010101010102E-2</v>
      </c>
      <c r="L1163" s="33">
        <v>0</v>
      </c>
      <c r="M1163" s="33">
        <v>0</v>
      </c>
      <c r="N1163" s="33">
        <v>0</v>
      </c>
      <c r="O1163" s="33">
        <v>0</v>
      </c>
      <c r="P1163" s="33">
        <v>0</v>
      </c>
      <c r="Q1163" s="33">
        <v>0</v>
      </c>
    </row>
    <row r="1164" spans="1:17">
      <c r="A1164" s="31"/>
      <c r="B1164" s="31"/>
      <c r="C1164" s="31"/>
      <c r="D1164" s="31"/>
      <c r="E1164" s="31"/>
      <c r="F1164" s="31"/>
      <c r="G1164" s="31"/>
      <c r="H1164" s="31">
        <v>-0.62037191919191925</v>
      </c>
      <c r="K1164" s="33">
        <v>-1.0101010101010102E-2</v>
      </c>
      <c r="L1164" s="33">
        <v>0</v>
      </c>
      <c r="M1164" s="33">
        <v>0</v>
      </c>
      <c r="N1164" s="33">
        <v>0</v>
      </c>
      <c r="O1164" s="33">
        <v>0</v>
      </c>
      <c r="P1164" s="33">
        <v>0</v>
      </c>
      <c r="Q1164" s="33">
        <v>0</v>
      </c>
    </row>
    <row r="1165" spans="1:17">
      <c r="A1165" s="31"/>
      <c r="B1165" s="31"/>
      <c r="C1165" s="31"/>
      <c r="D1165" s="31"/>
      <c r="E1165" s="31"/>
      <c r="F1165" s="31"/>
      <c r="G1165" s="31"/>
      <c r="H1165" s="31">
        <v>-0.62037191919191925</v>
      </c>
      <c r="K1165" s="33">
        <v>-1.0101010101010102E-2</v>
      </c>
      <c r="L1165" s="33">
        <v>0</v>
      </c>
      <c r="M1165" s="33">
        <v>0</v>
      </c>
      <c r="N1165" s="33">
        <v>0</v>
      </c>
      <c r="O1165" s="33">
        <v>0</v>
      </c>
      <c r="P1165" s="33">
        <v>0</v>
      </c>
      <c r="Q1165" s="33">
        <v>0</v>
      </c>
    </row>
    <row r="1166" spans="1:17">
      <c r="A1166" s="31"/>
      <c r="B1166" s="31"/>
      <c r="C1166" s="31"/>
      <c r="D1166" s="31"/>
      <c r="E1166" s="31"/>
      <c r="F1166" s="31"/>
      <c r="G1166" s="31"/>
      <c r="H1166" s="31">
        <v>-0.62037191919191925</v>
      </c>
      <c r="K1166" s="33">
        <v>-1.0101010101010102E-2</v>
      </c>
      <c r="L1166" s="33">
        <v>0</v>
      </c>
      <c r="M1166" s="33">
        <v>0</v>
      </c>
      <c r="N1166" s="33">
        <v>0</v>
      </c>
      <c r="O1166" s="33">
        <v>0</v>
      </c>
      <c r="P1166" s="33">
        <v>0</v>
      </c>
      <c r="Q1166" s="33">
        <v>0</v>
      </c>
    </row>
    <row r="1167" spans="1:17">
      <c r="A1167" s="31"/>
      <c r="B1167" s="31"/>
      <c r="C1167" s="31"/>
      <c r="D1167" s="31"/>
      <c r="E1167" s="31"/>
      <c r="F1167" s="31"/>
      <c r="G1167" s="31"/>
      <c r="H1167" s="31">
        <v>-0.62037191919191925</v>
      </c>
      <c r="K1167" s="33">
        <v>-1.0101010101010102E-2</v>
      </c>
      <c r="L1167" s="33">
        <v>0</v>
      </c>
      <c r="M1167" s="33">
        <v>0</v>
      </c>
      <c r="N1167" s="33">
        <v>0</v>
      </c>
      <c r="O1167" s="33">
        <v>0</v>
      </c>
      <c r="P1167" s="33">
        <v>0</v>
      </c>
      <c r="Q1167" s="33">
        <v>0</v>
      </c>
    </row>
    <row r="1168" spans="1:17">
      <c r="A1168" s="31"/>
      <c r="B1168" s="31"/>
      <c r="C1168" s="31"/>
      <c r="D1168" s="31"/>
      <c r="E1168" s="31"/>
      <c r="F1168" s="31"/>
      <c r="G1168" s="31"/>
      <c r="H1168" s="31">
        <v>-0.62037191919191925</v>
      </c>
      <c r="K1168" s="33">
        <v>-1.0101010101010102E-2</v>
      </c>
      <c r="L1168" s="33">
        <v>0</v>
      </c>
      <c r="M1168" s="33">
        <v>0</v>
      </c>
      <c r="N1168" s="33">
        <v>0</v>
      </c>
      <c r="O1168" s="33">
        <v>0</v>
      </c>
      <c r="P1168" s="33">
        <v>0</v>
      </c>
      <c r="Q1168" s="33">
        <v>0</v>
      </c>
    </row>
    <row r="1169" spans="1:17">
      <c r="A1169" s="31"/>
      <c r="B1169" s="31"/>
      <c r="C1169" s="31"/>
      <c r="D1169" s="31"/>
      <c r="E1169" s="31"/>
      <c r="F1169" s="31"/>
      <c r="G1169" s="31"/>
      <c r="H1169" s="31">
        <v>-0.62037191919191925</v>
      </c>
      <c r="K1169" s="33">
        <v>-1.0101010101010102E-2</v>
      </c>
      <c r="L1169" s="33">
        <v>0</v>
      </c>
      <c r="M1169" s="33">
        <v>0</v>
      </c>
      <c r="N1169" s="33">
        <v>0</v>
      </c>
      <c r="O1169" s="33">
        <v>0</v>
      </c>
      <c r="P1169" s="33">
        <v>0</v>
      </c>
      <c r="Q1169" s="33">
        <v>0</v>
      </c>
    </row>
    <row r="1170" spans="1:17">
      <c r="A1170" s="31"/>
      <c r="B1170" s="31"/>
      <c r="C1170" s="31"/>
      <c r="D1170" s="31"/>
      <c r="E1170" s="31"/>
      <c r="F1170" s="31"/>
      <c r="G1170" s="31"/>
      <c r="H1170" s="31">
        <v>-0.62037191919191925</v>
      </c>
      <c r="K1170" s="33">
        <v>-1.0101010101010102E-2</v>
      </c>
      <c r="L1170" s="33">
        <v>0</v>
      </c>
      <c r="M1170" s="33">
        <v>0</v>
      </c>
      <c r="N1170" s="33">
        <v>0</v>
      </c>
      <c r="O1170" s="33">
        <v>0</v>
      </c>
      <c r="P1170" s="33">
        <v>0</v>
      </c>
      <c r="Q1170" s="33">
        <v>0</v>
      </c>
    </row>
    <row r="1171" spans="1:17">
      <c r="A1171" s="31"/>
      <c r="B1171" s="31"/>
      <c r="C1171" s="31"/>
      <c r="D1171" s="31"/>
      <c r="E1171" s="31"/>
      <c r="F1171" s="31"/>
      <c r="G1171" s="31"/>
      <c r="H1171" s="31">
        <v>-0.62037191919191925</v>
      </c>
      <c r="K1171" s="33">
        <v>-1.0101010101010102E-2</v>
      </c>
      <c r="L1171" s="33">
        <v>0</v>
      </c>
      <c r="M1171" s="33">
        <v>0</v>
      </c>
      <c r="N1171" s="33">
        <v>0</v>
      </c>
      <c r="O1171" s="33">
        <v>0</v>
      </c>
      <c r="P1171" s="33">
        <v>0</v>
      </c>
      <c r="Q1171" s="33">
        <v>0</v>
      </c>
    </row>
    <row r="1172" spans="1:17">
      <c r="A1172" s="31"/>
      <c r="B1172" s="31"/>
      <c r="C1172" s="31"/>
      <c r="D1172" s="31"/>
      <c r="E1172" s="31"/>
      <c r="F1172" s="31"/>
      <c r="G1172" s="31"/>
      <c r="H1172" s="31">
        <v>-0.62037191919191925</v>
      </c>
      <c r="K1172" s="33">
        <v>-1.0101010101010102E-2</v>
      </c>
      <c r="L1172" s="33">
        <v>0</v>
      </c>
      <c r="M1172" s="33">
        <v>0</v>
      </c>
      <c r="N1172" s="33">
        <v>0</v>
      </c>
      <c r="O1172" s="33">
        <v>0</v>
      </c>
      <c r="P1172" s="33">
        <v>0</v>
      </c>
      <c r="Q1172" s="33">
        <v>0</v>
      </c>
    </row>
    <row r="1173" spans="1:17">
      <c r="A1173" s="31"/>
      <c r="B1173" s="31"/>
      <c r="C1173" s="31"/>
      <c r="D1173" s="31"/>
      <c r="E1173" s="31"/>
      <c r="F1173" s="31"/>
      <c r="G1173" s="31"/>
      <c r="H1173" s="31">
        <v>-0.62037191919191925</v>
      </c>
      <c r="K1173" s="33">
        <v>-1.0101010101010102E-2</v>
      </c>
      <c r="L1173" s="33">
        <v>0</v>
      </c>
      <c r="M1173" s="33">
        <v>0</v>
      </c>
      <c r="N1173" s="33">
        <v>0</v>
      </c>
      <c r="O1173" s="33">
        <v>0</v>
      </c>
      <c r="P1173" s="33">
        <v>0</v>
      </c>
      <c r="Q1173" s="33">
        <v>0</v>
      </c>
    </row>
    <row r="1174" spans="1:17">
      <c r="A1174" s="31"/>
      <c r="B1174" s="31"/>
      <c r="C1174" s="31"/>
      <c r="D1174" s="31"/>
      <c r="E1174" s="31"/>
      <c r="F1174" s="31"/>
      <c r="G1174" s="31"/>
      <c r="H1174" s="31">
        <v>-0.62037191919191925</v>
      </c>
      <c r="K1174" s="33">
        <v>-1.0101010101010102E-2</v>
      </c>
      <c r="L1174" s="33">
        <v>0</v>
      </c>
      <c r="M1174" s="33">
        <v>0</v>
      </c>
      <c r="N1174" s="33">
        <v>0</v>
      </c>
      <c r="O1174" s="33">
        <v>0</v>
      </c>
      <c r="P1174" s="33">
        <v>0</v>
      </c>
      <c r="Q1174" s="33">
        <v>0</v>
      </c>
    </row>
    <row r="1175" spans="1:17">
      <c r="A1175" s="31"/>
      <c r="B1175" s="31"/>
      <c r="C1175" s="31"/>
      <c r="D1175" s="31"/>
      <c r="E1175" s="31"/>
      <c r="F1175" s="31"/>
      <c r="G1175" s="31"/>
      <c r="H1175" s="31">
        <v>-0.62037191919191925</v>
      </c>
      <c r="K1175" s="33">
        <v>-1.0101010101010102E-2</v>
      </c>
      <c r="L1175" s="33">
        <v>0</v>
      </c>
      <c r="M1175" s="33">
        <v>0</v>
      </c>
      <c r="N1175" s="33">
        <v>0</v>
      </c>
      <c r="O1175" s="33">
        <v>0</v>
      </c>
      <c r="P1175" s="33">
        <v>0</v>
      </c>
      <c r="Q1175" s="33">
        <v>0</v>
      </c>
    </row>
    <row r="1176" spans="1:17">
      <c r="A1176" s="31"/>
      <c r="B1176" s="31"/>
      <c r="C1176" s="31"/>
      <c r="D1176" s="31"/>
      <c r="E1176" s="31"/>
      <c r="F1176" s="31"/>
      <c r="G1176" s="31"/>
      <c r="H1176" s="31">
        <v>-0.62037191919191925</v>
      </c>
      <c r="K1176" s="33">
        <v>-1.0101010101010102E-2</v>
      </c>
      <c r="L1176" s="33">
        <v>0</v>
      </c>
      <c r="M1176" s="33">
        <v>0</v>
      </c>
      <c r="N1176" s="33">
        <v>0</v>
      </c>
      <c r="O1176" s="33">
        <v>0</v>
      </c>
      <c r="P1176" s="33">
        <v>0</v>
      </c>
      <c r="Q1176" s="33">
        <v>0</v>
      </c>
    </row>
    <row r="1177" spans="1:17">
      <c r="A1177" s="31"/>
      <c r="B1177" s="31"/>
      <c r="C1177" s="31"/>
      <c r="D1177" s="31"/>
      <c r="E1177" s="31"/>
      <c r="F1177" s="31"/>
      <c r="G1177" s="31"/>
      <c r="H1177" s="31">
        <v>-0.62037191919191925</v>
      </c>
      <c r="K1177" s="33">
        <v>-1.0101010101010102E-2</v>
      </c>
      <c r="L1177" s="33">
        <v>0</v>
      </c>
      <c r="M1177" s="33">
        <v>0</v>
      </c>
      <c r="N1177" s="33">
        <v>0</v>
      </c>
      <c r="O1177" s="33">
        <v>0</v>
      </c>
      <c r="P1177" s="33">
        <v>0</v>
      </c>
      <c r="Q1177" s="33">
        <v>0</v>
      </c>
    </row>
    <row r="1178" spans="1:17">
      <c r="A1178" s="31"/>
      <c r="B1178" s="31"/>
      <c r="C1178" s="31"/>
      <c r="D1178" s="31"/>
      <c r="E1178" s="31"/>
      <c r="F1178" s="31"/>
      <c r="G1178" s="31"/>
      <c r="H1178" s="31">
        <v>-0.62037191919191925</v>
      </c>
      <c r="K1178" s="33">
        <v>-1.0101010101010102E-2</v>
      </c>
      <c r="L1178" s="33">
        <v>0</v>
      </c>
      <c r="M1178" s="33">
        <v>0</v>
      </c>
      <c r="N1178" s="33">
        <v>0</v>
      </c>
      <c r="O1178" s="33">
        <v>0</v>
      </c>
      <c r="P1178" s="33">
        <v>0</v>
      </c>
      <c r="Q1178" s="33">
        <v>0</v>
      </c>
    </row>
    <row r="1179" spans="1:17">
      <c r="A1179" s="31"/>
      <c r="B1179" s="31"/>
      <c r="C1179" s="31"/>
      <c r="D1179" s="31"/>
      <c r="E1179" s="31"/>
      <c r="F1179" s="31"/>
      <c r="G1179" s="31"/>
      <c r="H1179" s="31">
        <v>-0.62037191919191925</v>
      </c>
      <c r="K1179" s="33">
        <v>-1.0101010101010102E-2</v>
      </c>
      <c r="L1179" s="33">
        <v>0</v>
      </c>
      <c r="M1179" s="33">
        <v>0</v>
      </c>
      <c r="N1179" s="33">
        <v>0</v>
      </c>
      <c r="O1179" s="33">
        <v>0</v>
      </c>
      <c r="P1179" s="33">
        <v>0</v>
      </c>
      <c r="Q1179" s="33">
        <v>0</v>
      </c>
    </row>
    <row r="1180" spans="1:17">
      <c r="A1180" s="31"/>
      <c r="B1180" s="31"/>
      <c r="C1180" s="31"/>
      <c r="D1180" s="31"/>
      <c r="E1180" s="31"/>
      <c r="F1180" s="31"/>
      <c r="G1180" s="31"/>
      <c r="H1180" s="31">
        <v>-0.62037191919191925</v>
      </c>
      <c r="K1180" s="33">
        <v>-1.0101010101010102E-2</v>
      </c>
      <c r="L1180" s="33">
        <v>0</v>
      </c>
      <c r="M1180" s="33">
        <v>0</v>
      </c>
      <c r="N1180" s="33">
        <v>0</v>
      </c>
      <c r="O1180" s="33">
        <v>0</v>
      </c>
      <c r="P1180" s="33">
        <v>0</v>
      </c>
      <c r="Q1180" s="33">
        <v>0</v>
      </c>
    </row>
    <row r="1181" spans="1:17">
      <c r="A1181" s="31"/>
      <c r="B1181" s="31"/>
      <c r="C1181" s="31"/>
      <c r="D1181" s="31"/>
      <c r="E1181" s="31"/>
      <c r="F1181" s="31"/>
      <c r="G1181" s="31"/>
      <c r="H1181" s="31">
        <v>-0.62037191919191925</v>
      </c>
      <c r="K1181" s="33">
        <v>-1.0101010101010102E-2</v>
      </c>
      <c r="L1181" s="33">
        <v>0</v>
      </c>
      <c r="M1181" s="33">
        <v>0</v>
      </c>
      <c r="N1181" s="33">
        <v>0</v>
      </c>
      <c r="O1181" s="33">
        <v>0</v>
      </c>
      <c r="P1181" s="33">
        <v>0</v>
      </c>
      <c r="Q1181" s="33">
        <v>0</v>
      </c>
    </row>
    <row r="1182" spans="1:17">
      <c r="A1182" s="31"/>
      <c r="B1182" s="31"/>
      <c r="C1182" s="31"/>
      <c r="D1182" s="31"/>
      <c r="E1182" s="31"/>
      <c r="F1182" s="31"/>
      <c r="G1182" s="31"/>
      <c r="H1182" s="31">
        <v>-0.62037191919191925</v>
      </c>
      <c r="K1182" s="33">
        <v>-1.0101010101010102E-2</v>
      </c>
      <c r="L1182" s="33">
        <v>0</v>
      </c>
      <c r="M1182" s="33">
        <v>0</v>
      </c>
      <c r="N1182" s="33">
        <v>0</v>
      </c>
      <c r="O1182" s="33">
        <v>0</v>
      </c>
      <c r="P1182" s="33">
        <v>0</v>
      </c>
      <c r="Q1182" s="33">
        <v>0</v>
      </c>
    </row>
    <row r="1183" spans="1:17">
      <c r="A1183" s="31"/>
      <c r="B1183" s="31"/>
      <c r="C1183" s="31"/>
      <c r="D1183" s="31"/>
      <c r="E1183" s="31"/>
      <c r="F1183" s="31"/>
      <c r="G1183" s="31"/>
      <c r="H1183" s="31">
        <v>-0.62037191919191925</v>
      </c>
      <c r="K1183" s="33">
        <v>-1.0101010101010102E-2</v>
      </c>
      <c r="L1183" s="33">
        <v>0</v>
      </c>
      <c r="M1183" s="33">
        <v>0</v>
      </c>
      <c r="N1183" s="33">
        <v>0</v>
      </c>
      <c r="O1183" s="33">
        <v>0</v>
      </c>
      <c r="P1183" s="33">
        <v>0</v>
      </c>
      <c r="Q1183" s="33">
        <v>0</v>
      </c>
    </row>
    <row r="1184" spans="1:17">
      <c r="A1184" s="31"/>
      <c r="B1184" s="31"/>
      <c r="C1184" s="31"/>
      <c r="D1184" s="31"/>
      <c r="E1184" s="31"/>
      <c r="F1184" s="31"/>
      <c r="G1184" s="31"/>
      <c r="H1184" s="31">
        <v>-0.62037191919191925</v>
      </c>
      <c r="K1184" s="33">
        <v>-1.0101010101010102E-2</v>
      </c>
      <c r="L1184" s="33">
        <v>0</v>
      </c>
      <c r="M1184" s="33">
        <v>0</v>
      </c>
      <c r="N1184" s="33">
        <v>0</v>
      </c>
      <c r="O1184" s="33">
        <v>0</v>
      </c>
      <c r="P1184" s="33">
        <v>0</v>
      </c>
      <c r="Q1184" s="33">
        <v>0</v>
      </c>
    </row>
    <row r="1185" spans="1:17">
      <c r="A1185" s="31"/>
      <c r="B1185" s="31"/>
      <c r="C1185" s="31"/>
      <c r="D1185" s="31"/>
      <c r="E1185" s="31"/>
      <c r="F1185" s="31"/>
      <c r="G1185" s="31"/>
      <c r="H1185" s="31">
        <v>-0.62037191919191925</v>
      </c>
      <c r="K1185" s="33">
        <v>-1.0101010101010102E-2</v>
      </c>
      <c r="L1185" s="33">
        <v>0</v>
      </c>
      <c r="M1185" s="33">
        <v>0</v>
      </c>
      <c r="N1185" s="33">
        <v>0</v>
      </c>
      <c r="O1185" s="33">
        <v>0</v>
      </c>
      <c r="P1185" s="33">
        <v>0</v>
      </c>
      <c r="Q1185" s="33">
        <v>0</v>
      </c>
    </row>
    <row r="1186" spans="1:17">
      <c r="A1186" s="31"/>
      <c r="B1186" s="31"/>
      <c r="C1186" s="31"/>
      <c r="D1186" s="31"/>
      <c r="E1186" s="31"/>
      <c r="F1186" s="31"/>
      <c r="G1186" s="31"/>
      <c r="H1186" s="31">
        <v>-0.62037191919191925</v>
      </c>
      <c r="K1186" s="33">
        <v>-1.0101010101010102E-2</v>
      </c>
      <c r="L1186" s="33">
        <v>0</v>
      </c>
      <c r="M1186" s="33">
        <v>0</v>
      </c>
      <c r="N1186" s="33">
        <v>0</v>
      </c>
      <c r="O1186" s="33">
        <v>0</v>
      </c>
      <c r="P1186" s="33">
        <v>0</v>
      </c>
      <c r="Q1186" s="33">
        <v>0</v>
      </c>
    </row>
    <row r="1187" spans="1:17">
      <c r="A1187" s="31"/>
      <c r="B1187" s="31"/>
      <c r="C1187" s="31"/>
      <c r="D1187" s="31"/>
      <c r="E1187" s="31"/>
      <c r="F1187" s="31"/>
      <c r="G1187" s="31"/>
      <c r="H1187" s="31">
        <v>-0.62037191919191925</v>
      </c>
      <c r="K1187" s="33">
        <v>-1.0101010101010102E-2</v>
      </c>
      <c r="L1187" s="33">
        <v>0</v>
      </c>
      <c r="M1187" s="33">
        <v>0</v>
      </c>
      <c r="N1187" s="33">
        <v>0</v>
      </c>
      <c r="O1187" s="33">
        <v>0</v>
      </c>
      <c r="P1187" s="33">
        <v>0</v>
      </c>
      <c r="Q1187" s="33">
        <v>0</v>
      </c>
    </row>
    <row r="1188" spans="1:17">
      <c r="A1188" s="31"/>
      <c r="B1188" s="31"/>
      <c r="C1188" s="31"/>
      <c r="D1188" s="31"/>
      <c r="E1188" s="31"/>
      <c r="F1188" s="31"/>
      <c r="G1188" s="31"/>
      <c r="H1188" s="31">
        <v>-0.62037191919191925</v>
      </c>
      <c r="K1188" s="33">
        <v>-1.0101010101010102E-2</v>
      </c>
      <c r="L1188" s="33">
        <v>0</v>
      </c>
      <c r="M1188" s="33">
        <v>0</v>
      </c>
      <c r="N1188" s="33">
        <v>0</v>
      </c>
      <c r="O1188" s="33">
        <v>0</v>
      </c>
      <c r="P1188" s="33">
        <v>0</v>
      </c>
      <c r="Q1188" s="33">
        <v>0</v>
      </c>
    </row>
    <row r="1189" spans="1:17">
      <c r="A1189" s="31"/>
      <c r="B1189" s="31"/>
      <c r="C1189" s="31"/>
      <c r="D1189" s="31"/>
      <c r="E1189" s="31"/>
      <c r="F1189" s="31"/>
      <c r="G1189" s="31"/>
      <c r="H1189" s="31">
        <v>-0.62037191919191925</v>
      </c>
      <c r="K1189" s="33">
        <v>-1.0101010101010102E-2</v>
      </c>
      <c r="L1189" s="33">
        <v>0</v>
      </c>
      <c r="M1189" s="33">
        <v>0</v>
      </c>
      <c r="N1189" s="33">
        <v>0</v>
      </c>
      <c r="O1189" s="33">
        <v>0</v>
      </c>
      <c r="P1189" s="33">
        <v>0</v>
      </c>
      <c r="Q1189" s="33">
        <v>0</v>
      </c>
    </row>
    <row r="1190" spans="1:17">
      <c r="A1190" s="31"/>
      <c r="B1190" s="31"/>
      <c r="C1190" s="31"/>
      <c r="D1190" s="31"/>
      <c r="E1190" s="31"/>
      <c r="F1190" s="31"/>
      <c r="G1190" s="31"/>
      <c r="H1190" s="31">
        <v>-0.62037191919191925</v>
      </c>
      <c r="K1190" s="33">
        <v>-1.0101010101010102E-2</v>
      </c>
      <c r="L1190" s="33">
        <v>0</v>
      </c>
      <c r="M1190" s="33">
        <v>0</v>
      </c>
      <c r="N1190" s="33">
        <v>0</v>
      </c>
      <c r="O1190" s="33">
        <v>0</v>
      </c>
      <c r="P1190" s="33">
        <v>0</v>
      </c>
      <c r="Q1190" s="33">
        <v>0</v>
      </c>
    </row>
    <row r="1191" spans="1:17">
      <c r="A1191" s="31"/>
      <c r="B1191" s="31"/>
      <c r="C1191" s="31"/>
      <c r="D1191" s="31"/>
      <c r="E1191" s="31"/>
      <c r="F1191" s="31"/>
      <c r="G1191" s="31"/>
      <c r="H1191" s="31">
        <v>-0.62037191919191925</v>
      </c>
      <c r="K1191" s="33">
        <v>-1.0101010101010102E-2</v>
      </c>
      <c r="L1191" s="33">
        <v>0</v>
      </c>
      <c r="M1191" s="33">
        <v>0</v>
      </c>
      <c r="N1191" s="33">
        <v>0</v>
      </c>
      <c r="O1191" s="33">
        <v>0</v>
      </c>
      <c r="P1191" s="33">
        <v>0</v>
      </c>
      <c r="Q1191" s="33">
        <v>0</v>
      </c>
    </row>
    <row r="1192" spans="1:17">
      <c r="A1192" s="31"/>
      <c r="B1192" s="31"/>
      <c r="C1192" s="31"/>
      <c r="D1192" s="31"/>
      <c r="E1192" s="31"/>
      <c r="F1192" s="31"/>
      <c r="G1192" s="31"/>
      <c r="H1192" s="31">
        <v>-0.62037191919191925</v>
      </c>
      <c r="K1192" s="33">
        <v>-1.0101010101010102E-2</v>
      </c>
      <c r="L1192" s="33">
        <v>0</v>
      </c>
      <c r="M1192" s="33">
        <v>0</v>
      </c>
      <c r="N1192" s="33">
        <v>0</v>
      </c>
      <c r="O1192" s="33">
        <v>0</v>
      </c>
      <c r="P1192" s="33">
        <v>0</v>
      </c>
      <c r="Q1192" s="33">
        <v>0</v>
      </c>
    </row>
    <row r="1193" spans="1:17">
      <c r="A1193" s="31"/>
      <c r="B1193" s="31"/>
      <c r="C1193" s="31"/>
      <c r="D1193" s="31"/>
      <c r="E1193" s="31"/>
      <c r="F1193" s="31"/>
      <c r="G1193" s="31"/>
      <c r="H1193" s="31">
        <v>-0.62037191919191925</v>
      </c>
      <c r="K1193" s="33">
        <v>-1.0101010101010102E-2</v>
      </c>
      <c r="L1193" s="33">
        <v>0</v>
      </c>
      <c r="M1193" s="33">
        <v>0</v>
      </c>
      <c r="N1193" s="33">
        <v>0</v>
      </c>
      <c r="O1193" s="33">
        <v>0</v>
      </c>
      <c r="P1193" s="33">
        <v>0</v>
      </c>
      <c r="Q1193" s="33">
        <v>0</v>
      </c>
    </row>
    <row r="1194" spans="1:17">
      <c r="A1194" s="31"/>
      <c r="B1194" s="31"/>
      <c r="C1194" s="31"/>
      <c r="D1194" s="31"/>
      <c r="E1194" s="31"/>
      <c r="F1194" s="31"/>
      <c r="G1194" s="31"/>
      <c r="H1194" s="31">
        <v>-0.62037191919191925</v>
      </c>
      <c r="K1194" s="33">
        <v>-1.0101010101010102E-2</v>
      </c>
      <c r="L1194" s="33">
        <v>0</v>
      </c>
      <c r="M1194" s="33">
        <v>0</v>
      </c>
      <c r="N1194" s="33">
        <v>0</v>
      </c>
      <c r="O1194" s="33">
        <v>0</v>
      </c>
      <c r="P1194" s="33">
        <v>0</v>
      </c>
      <c r="Q1194" s="33">
        <v>0</v>
      </c>
    </row>
    <row r="1195" spans="1:17">
      <c r="A1195" s="31"/>
      <c r="B1195" s="31"/>
      <c r="C1195" s="31"/>
      <c r="D1195" s="31"/>
      <c r="E1195" s="31"/>
      <c r="F1195" s="31"/>
      <c r="G1195" s="31"/>
      <c r="H1195" s="31">
        <v>-0.62037191919191925</v>
      </c>
      <c r="K1195" s="33">
        <v>-1.0101010101010102E-2</v>
      </c>
      <c r="L1195" s="33">
        <v>0</v>
      </c>
      <c r="M1195" s="33">
        <v>0</v>
      </c>
      <c r="N1195" s="33">
        <v>0</v>
      </c>
      <c r="O1195" s="33">
        <v>0</v>
      </c>
      <c r="P1195" s="33">
        <v>0</v>
      </c>
      <c r="Q1195" s="33">
        <v>0</v>
      </c>
    </row>
    <row r="1196" spans="1:17">
      <c r="A1196" s="31"/>
      <c r="B1196" s="31"/>
      <c r="C1196" s="31"/>
      <c r="D1196" s="31"/>
      <c r="E1196" s="31"/>
      <c r="F1196" s="31"/>
      <c r="G1196" s="31"/>
      <c r="H1196" s="31">
        <v>-0.62037191919191925</v>
      </c>
      <c r="K1196" s="33">
        <v>-1.0101010101010102E-2</v>
      </c>
      <c r="L1196" s="33">
        <v>0</v>
      </c>
      <c r="M1196" s="33">
        <v>0</v>
      </c>
      <c r="N1196" s="33">
        <v>0</v>
      </c>
      <c r="O1196" s="33">
        <v>0</v>
      </c>
      <c r="P1196" s="33">
        <v>0</v>
      </c>
      <c r="Q1196" s="33">
        <v>0</v>
      </c>
    </row>
    <row r="1197" spans="1:17">
      <c r="A1197" s="31"/>
      <c r="B1197" s="31"/>
      <c r="C1197" s="31"/>
      <c r="D1197" s="31"/>
      <c r="E1197" s="31"/>
      <c r="F1197" s="31"/>
      <c r="G1197" s="31"/>
      <c r="H1197" s="31">
        <v>-0.62037191919191925</v>
      </c>
      <c r="K1197" s="33">
        <v>-1.0101010101010102E-2</v>
      </c>
      <c r="L1197" s="33">
        <v>0</v>
      </c>
      <c r="M1197" s="33">
        <v>0</v>
      </c>
      <c r="N1197" s="33">
        <v>0</v>
      </c>
      <c r="O1197" s="33">
        <v>0</v>
      </c>
      <c r="P1197" s="33">
        <v>0</v>
      </c>
      <c r="Q1197" s="33">
        <v>0</v>
      </c>
    </row>
    <row r="1198" spans="1:17">
      <c r="A1198" s="31"/>
      <c r="B1198" s="31"/>
      <c r="C1198" s="31"/>
      <c r="D1198" s="31"/>
      <c r="E1198" s="31"/>
      <c r="F1198" s="31"/>
      <c r="G1198" s="31"/>
      <c r="H1198" s="31">
        <v>-0.62037191919191925</v>
      </c>
      <c r="K1198" s="33">
        <v>-1.0101010101010102E-2</v>
      </c>
      <c r="L1198" s="33">
        <v>0</v>
      </c>
      <c r="M1198" s="33">
        <v>0</v>
      </c>
      <c r="N1198" s="33">
        <v>0</v>
      </c>
      <c r="O1198" s="33">
        <v>0</v>
      </c>
      <c r="P1198" s="33">
        <v>0</v>
      </c>
      <c r="Q1198" s="33">
        <v>0</v>
      </c>
    </row>
    <row r="1199" spans="1:17">
      <c r="A1199" s="31"/>
      <c r="B1199" s="31"/>
      <c r="C1199" s="31"/>
      <c r="D1199" s="31"/>
      <c r="E1199" s="31"/>
      <c r="F1199" s="31"/>
      <c r="G1199" s="31"/>
      <c r="H1199" s="31">
        <v>-0.62037191919191925</v>
      </c>
      <c r="K1199" s="33">
        <v>-1.0101010101010102E-2</v>
      </c>
      <c r="L1199" s="33">
        <v>0</v>
      </c>
      <c r="M1199" s="33">
        <v>0</v>
      </c>
      <c r="N1199" s="33">
        <v>0</v>
      </c>
      <c r="O1199" s="33">
        <v>0</v>
      </c>
      <c r="P1199" s="33">
        <v>0</v>
      </c>
      <c r="Q1199" s="33">
        <v>0</v>
      </c>
    </row>
    <row r="1200" spans="1:17">
      <c r="A1200" s="31"/>
      <c r="B1200" s="31"/>
      <c r="C1200" s="31"/>
      <c r="D1200" s="31"/>
      <c r="E1200" s="31"/>
      <c r="F1200" s="31"/>
      <c r="G1200" s="31"/>
      <c r="H1200" s="31">
        <v>-0.62037191919191925</v>
      </c>
      <c r="K1200" s="33">
        <v>-1.0101010101010102E-2</v>
      </c>
      <c r="L1200" s="33">
        <v>0</v>
      </c>
      <c r="M1200" s="33">
        <v>0</v>
      </c>
      <c r="N1200" s="33">
        <v>0</v>
      </c>
      <c r="O1200" s="33">
        <v>0</v>
      </c>
      <c r="P1200" s="33">
        <v>0</v>
      </c>
      <c r="Q1200" s="33">
        <v>0</v>
      </c>
    </row>
    <row r="1201" spans="1:17">
      <c r="A1201" s="31"/>
      <c r="B1201" s="31"/>
      <c r="C1201" s="31"/>
      <c r="D1201" s="31"/>
      <c r="E1201" s="31"/>
      <c r="F1201" s="31"/>
      <c r="G1201" s="31"/>
      <c r="H1201" s="31">
        <v>-0.62037191919191925</v>
      </c>
      <c r="K1201" s="33">
        <v>-1.0101010101010102E-2</v>
      </c>
      <c r="L1201" s="33">
        <v>0</v>
      </c>
      <c r="M1201" s="33">
        <v>0</v>
      </c>
      <c r="N1201" s="33">
        <v>0</v>
      </c>
      <c r="O1201" s="33">
        <v>0</v>
      </c>
      <c r="P1201" s="33">
        <v>0</v>
      </c>
      <c r="Q1201" s="33">
        <v>0</v>
      </c>
    </row>
    <row r="1202" spans="1:17">
      <c r="A1202" s="31"/>
      <c r="B1202" s="31"/>
      <c r="C1202" s="31"/>
      <c r="D1202" s="31"/>
      <c r="E1202" s="31"/>
      <c r="F1202" s="31"/>
      <c r="G1202" s="31"/>
      <c r="H1202" s="31">
        <v>-0.62037191919191925</v>
      </c>
      <c r="K1202" s="33">
        <v>-1.0101010101010102E-2</v>
      </c>
      <c r="L1202" s="33">
        <v>0</v>
      </c>
      <c r="M1202" s="33">
        <v>0</v>
      </c>
      <c r="N1202" s="33">
        <v>0</v>
      </c>
      <c r="O1202" s="33">
        <v>0</v>
      </c>
      <c r="P1202" s="33">
        <v>0</v>
      </c>
      <c r="Q1202" s="33">
        <v>0</v>
      </c>
    </row>
    <row r="1203" spans="1:17">
      <c r="A1203" s="31"/>
      <c r="B1203" s="31"/>
      <c r="C1203" s="31"/>
      <c r="D1203" s="31"/>
      <c r="E1203" s="31"/>
      <c r="F1203" s="31"/>
      <c r="G1203" s="31"/>
      <c r="H1203" s="31">
        <v>-0.62037191919191925</v>
      </c>
      <c r="K1203" s="33">
        <v>-1.0101010101010102E-2</v>
      </c>
      <c r="L1203" s="33">
        <v>0</v>
      </c>
      <c r="M1203" s="33">
        <v>0</v>
      </c>
      <c r="N1203" s="33">
        <v>0</v>
      </c>
      <c r="O1203" s="33">
        <v>0</v>
      </c>
      <c r="P1203" s="33">
        <v>0</v>
      </c>
      <c r="Q1203" s="33">
        <v>0</v>
      </c>
    </row>
    <row r="1204" spans="1:17">
      <c r="A1204" s="31"/>
      <c r="B1204" s="31"/>
      <c r="C1204" s="31"/>
      <c r="D1204" s="31"/>
      <c r="E1204" s="31"/>
      <c r="F1204" s="31"/>
      <c r="G1204" s="31"/>
      <c r="H1204" s="31">
        <v>-0.62037191919191925</v>
      </c>
      <c r="K1204" s="33">
        <v>-1.0101010101010102E-2</v>
      </c>
      <c r="L1204" s="33">
        <v>0</v>
      </c>
      <c r="M1204" s="33">
        <v>0</v>
      </c>
      <c r="N1204" s="33">
        <v>0</v>
      </c>
      <c r="O1204" s="33">
        <v>0</v>
      </c>
      <c r="P1204" s="33">
        <v>0</v>
      </c>
      <c r="Q1204" s="33">
        <v>0</v>
      </c>
    </row>
    <row r="1205" spans="1:17">
      <c r="A1205" s="31"/>
      <c r="B1205" s="31"/>
      <c r="C1205" s="31"/>
      <c r="D1205" s="31"/>
      <c r="E1205" s="31"/>
      <c r="F1205" s="31"/>
      <c r="G1205" s="31"/>
      <c r="H1205" s="31">
        <v>-0.62037191919191925</v>
      </c>
      <c r="K1205" s="33">
        <v>-1.0101010101010102E-2</v>
      </c>
      <c r="L1205" s="33">
        <v>0</v>
      </c>
      <c r="M1205" s="33">
        <v>0</v>
      </c>
      <c r="N1205" s="33">
        <v>0</v>
      </c>
      <c r="O1205" s="33">
        <v>0</v>
      </c>
      <c r="P1205" s="33">
        <v>0</v>
      </c>
      <c r="Q1205" s="33">
        <v>0</v>
      </c>
    </row>
    <row r="1206" spans="1:17">
      <c r="A1206" s="31"/>
      <c r="B1206" s="31"/>
      <c r="C1206" s="31"/>
      <c r="D1206" s="31"/>
      <c r="E1206" s="31"/>
      <c r="F1206" s="31"/>
      <c r="G1206" s="31"/>
      <c r="H1206" s="31">
        <v>-0.62037191919191925</v>
      </c>
      <c r="K1206" s="33">
        <v>-1.0101010101010102E-2</v>
      </c>
      <c r="L1206" s="33">
        <v>0</v>
      </c>
      <c r="M1206" s="33">
        <v>0</v>
      </c>
      <c r="N1206" s="33">
        <v>0</v>
      </c>
      <c r="O1206" s="33">
        <v>0</v>
      </c>
      <c r="P1206" s="33">
        <v>0</v>
      </c>
      <c r="Q1206" s="33">
        <v>0</v>
      </c>
    </row>
    <row r="1207" spans="1:17">
      <c r="A1207" s="31"/>
      <c r="B1207" s="31"/>
      <c r="C1207" s="31"/>
      <c r="D1207" s="31"/>
      <c r="E1207" s="31"/>
      <c r="F1207" s="31"/>
      <c r="G1207" s="31"/>
      <c r="H1207" s="31">
        <v>-0.62037191919191925</v>
      </c>
      <c r="K1207" s="33">
        <v>-1.0101010101010102E-2</v>
      </c>
      <c r="L1207" s="33">
        <v>0</v>
      </c>
      <c r="M1207" s="33">
        <v>0</v>
      </c>
      <c r="N1207" s="33">
        <v>0</v>
      </c>
      <c r="O1207" s="33">
        <v>0</v>
      </c>
      <c r="P1207" s="33">
        <v>0</v>
      </c>
      <c r="Q1207" s="33">
        <v>0</v>
      </c>
    </row>
    <row r="1208" spans="1:17">
      <c r="A1208" s="31"/>
      <c r="B1208" s="31"/>
      <c r="C1208" s="31"/>
      <c r="D1208" s="31"/>
      <c r="E1208" s="31"/>
      <c r="F1208" s="31"/>
      <c r="G1208" s="31"/>
      <c r="H1208" s="31">
        <v>-0.62037191919191925</v>
      </c>
      <c r="K1208" s="33">
        <v>-1.0101010101010102E-2</v>
      </c>
      <c r="L1208" s="33">
        <v>0</v>
      </c>
      <c r="M1208" s="33">
        <v>0</v>
      </c>
      <c r="N1208" s="33">
        <v>0</v>
      </c>
      <c r="O1208" s="33">
        <v>0</v>
      </c>
      <c r="P1208" s="33">
        <v>0</v>
      </c>
      <c r="Q1208" s="33">
        <v>0</v>
      </c>
    </row>
    <row r="1209" spans="1:17">
      <c r="A1209" s="31"/>
      <c r="B1209" s="31"/>
      <c r="C1209" s="31"/>
      <c r="D1209" s="31"/>
      <c r="E1209" s="31"/>
      <c r="F1209" s="31"/>
      <c r="G1209" s="31"/>
      <c r="H1209" s="31">
        <v>-0.62037191919191925</v>
      </c>
      <c r="K1209" s="33">
        <v>-1.0101010101010102E-2</v>
      </c>
      <c r="L1209" s="33">
        <v>0</v>
      </c>
      <c r="M1209" s="33">
        <v>0</v>
      </c>
      <c r="N1209" s="33">
        <v>0</v>
      </c>
      <c r="O1209" s="33">
        <v>0</v>
      </c>
      <c r="P1209" s="33">
        <v>0</v>
      </c>
      <c r="Q1209" s="33">
        <v>0</v>
      </c>
    </row>
    <row r="1210" spans="1:17">
      <c r="A1210" s="31"/>
      <c r="B1210" s="31"/>
      <c r="C1210" s="31"/>
      <c r="D1210" s="31"/>
      <c r="E1210" s="31"/>
      <c r="F1210" s="31"/>
      <c r="G1210" s="31"/>
      <c r="H1210" s="31">
        <v>-0.62037191919191925</v>
      </c>
      <c r="K1210" s="33">
        <v>-1.0101010101010102E-2</v>
      </c>
      <c r="L1210" s="33">
        <v>0</v>
      </c>
      <c r="M1210" s="33">
        <v>0</v>
      </c>
      <c r="N1210" s="33">
        <v>0</v>
      </c>
      <c r="O1210" s="33">
        <v>0</v>
      </c>
      <c r="P1210" s="33">
        <v>0</v>
      </c>
      <c r="Q1210" s="33">
        <v>0</v>
      </c>
    </row>
    <row r="1211" spans="1:17">
      <c r="A1211" s="31"/>
      <c r="B1211" s="31"/>
      <c r="C1211" s="31"/>
      <c r="D1211" s="31"/>
      <c r="E1211" s="31"/>
      <c r="F1211" s="31"/>
      <c r="G1211" s="31"/>
      <c r="H1211" s="31">
        <v>-0.62037191919191925</v>
      </c>
      <c r="K1211" s="33">
        <v>-1.0101010101010102E-2</v>
      </c>
      <c r="L1211" s="33">
        <v>0</v>
      </c>
      <c r="M1211" s="33">
        <v>0</v>
      </c>
      <c r="N1211" s="33">
        <v>0</v>
      </c>
      <c r="O1211" s="33">
        <v>0</v>
      </c>
      <c r="P1211" s="33">
        <v>0</v>
      </c>
      <c r="Q1211" s="33">
        <v>0</v>
      </c>
    </row>
    <row r="1212" spans="1:17">
      <c r="A1212" s="31"/>
      <c r="B1212" s="31"/>
      <c r="C1212" s="31"/>
      <c r="D1212" s="31"/>
      <c r="E1212" s="31"/>
      <c r="F1212" s="31"/>
      <c r="G1212" s="31"/>
      <c r="H1212" s="31">
        <v>-0.62037191919191925</v>
      </c>
      <c r="K1212" s="33">
        <v>-1.0101010101010102E-2</v>
      </c>
      <c r="L1212" s="33">
        <v>0</v>
      </c>
      <c r="M1212" s="33">
        <v>0</v>
      </c>
      <c r="N1212" s="33">
        <v>0</v>
      </c>
      <c r="O1212" s="33">
        <v>0</v>
      </c>
      <c r="P1212" s="33">
        <v>0</v>
      </c>
      <c r="Q1212" s="33">
        <v>0</v>
      </c>
    </row>
    <row r="1213" spans="1:17">
      <c r="A1213" s="31"/>
      <c r="B1213" s="31"/>
      <c r="C1213" s="31"/>
      <c r="D1213" s="31"/>
      <c r="E1213" s="31"/>
      <c r="F1213" s="31"/>
      <c r="G1213" s="31"/>
      <c r="H1213" s="31">
        <v>-0.62037191919191925</v>
      </c>
      <c r="K1213" s="33">
        <v>-1.0101010101010102E-2</v>
      </c>
      <c r="L1213" s="33">
        <v>0</v>
      </c>
      <c r="M1213" s="33">
        <v>0</v>
      </c>
      <c r="N1213" s="33">
        <v>0</v>
      </c>
      <c r="O1213" s="33">
        <v>0</v>
      </c>
      <c r="P1213" s="33">
        <v>0</v>
      </c>
      <c r="Q1213" s="33">
        <v>0</v>
      </c>
    </row>
    <row r="1214" spans="1:17">
      <c r="A1214" s="31"/>
      <c r="B1214" s="31"/>
      <c r="C1214" s="31"/>
      <c r="D1214" s="31"/>
      <c r="E1214" s="31"/>
      <c r="F1214" s="31"/>
      <c r="G1214" s="31"/>
      <c r="H1214" s="31">
        <v>-0.62037191919191925</v>
      </c>
      <c r="K1214" s="33">
        <v>-1.0101010101010102E-2</v>
      </c>
      <c r="L1214" s="33">
        <v>0</v>
      </c>
      <c r="M1214" s="33">
        <v>0</v>
      </c>
      <c r="N1214" s="33">
        <v>0</v>
      </c>
      <c r="O1214" s="33">
        <v>0</v>
      </c>
      <c r="P1214" s="33">
        <v>0</v>
      </c>
      <c r="Q1214" s="33">
        <v>0</v>
      </c>
    </row>
    <row r="1215" spans="1:17">
      <c r="A1215" s="31"/>
      <c r="B1215" s="31"/>
      <c r="C1215" s="31"/>
      <c r="D1215" s="31"/>
      <c r="E1215" s="31"/>
      <c r="F1215" s="31"/>
      <c r="G1215" s="31"/>
      <c r="H1215" s="31">
        <v>-0.62037191919191925</v>
      </c>
      <c r="K1215" s="33">
        <v>-1.0101010101010102E-2</v>
      </c>
      <c r="L1215" s="33">
        <v>0</v>
      </c>
      <c r="M1215" s="33">
        <v>0</v>
      </c>
      <c r="N1215" s="33">
        <v>0</v>
      </c>
      <c r="O1215" s="33">
        <v>0</v>
      </c>
      <c r="P1215" s="33">
        <v>0</v>
      </c>
      <c r="Q1215" s="33">
        <v>0</v>
      </c>
    </row>
    <row r="1216" spans="1:17">
      <c r="A1216" s="31"/>
      <c r="B1216" s="31"/>
      <c r="C1216" s="31"/>
      <c r="D1216" s="31"/>
      <c r="E1216" s="31"/>
      <c r="F1216" s="31"/>
      <c r="G1216" s="31"/>
      <c r="H1216" s="31">
        <v>-0.62037191919191925</v>
      </c>
      <c r="K1216" s="33">
        <v>-1.0101010101010102E-2</v>
      </c>
      <c r="L1216" s="33">
        <v>0</v>
      </c>
      <c r="M1216" s="33">
        <v>0</v>
      </c>
      <c r="N1216" s="33">
        <v>0</v>
      </c>
      <c r="O1216" s="33">
        <v>0</v>
      </c>
      <c r="P1216" s="33">
        <v>0</v>
      </c>
      <c r="Q1216" s="33">
        <v>0</v>
      </c>
    </row>
    <row r="1217" spans="1:17">
      <c r="A1217" s="31"/>
      <c r="B1217" s="31"/>
      <c r="C1217" s="31"/>
      <c r="D1217" s="31"/>
      <c r="E1217" s="31"/>
      <c r="F1217" s="31"/>
      <c r="G1217" s="31"/>
      <c r="H1217" s="31">
        <v>-0.62037191919191925</v>
      </c>
      <c r="K1217" s="33">
        <v>-1.0101010101010102E-2</v>
      </c>
      <c r="L1217" s="33">
        <v>0</v>
      </c>
      <c r="M1217" s="33">
        <v>0</v>
      </c>
      <c r="N1217" s="33">
        <v>0</v>
      </c>
      <c r="O1217" s="33">
        <v>0</v>
      </c>
      <c r="P1217" s="33">
        <v>0</v>
      </c>
      <c r="Q1217" s="33">
        <v>0</v>
      </c>
    </row>
    <row r="1218" spans="1:17">
      <c r="A1218" s="31"/>
      <c r="B1218" s="31"/>
      <c r="C1218" s="31"/>
      <c r="D1218" s="31"/>
      <c r="E1218" s="31"/>
      <c r="F1218" s="31"/>
      <c r="G1218" s="31"/>
      <c r="H1218" s="31">
        <v>-0.62037191919191925</v>
      </c>
      <c r="K1218" s="33">
        <v>-1.0101010101010102E-2</v>
      </c>
      <c r="L1218" s="33">
        <v>0</v>
      </c>
      <c r="M1218" s="33">
        <v>0</v>
      </c>
      <c r="N1218" s="33">
        <v>0</v>
      </c>
      <c r="O1218" s="33">
        <v>0</v>
      </c>
      <c r="P1218" s="33">
        <v>0</v>
      </c>
      <c r="Q1218" s="33">
        <v>0</v>
      </c>
    </row>
    <row r="1219" spans="1:17">
      <c r="A1219" s="31"/>
      <c r="B1219" s="31"/>
      <c r="C1219" s="31"/>
      <c r="D1219" s="31"/>
      <c r="E1219" s="31"/>
      <c r="F1219" s="31"/>
      <c r="G1219" s="31"/>
      <c r="H1219" s="31">
        <v>-0.62037191919191925</v>
      </c>
      <c r="K1219" s="33">
        <v>-1.0101010101010102E-2</v>
      </c>
      <c r="L1219" s="33">
        <v>0</v>
      </c>
      <c r="M1219" s="33">
        <v>0</v>
      </c>
      <c r="N1219" s="33">
        <v>0</v>
      </c>
      <c r="O1219" s="33">
        <v>0</v>
      </c>
      <c r="P1219" s="33">
        <v>0</v>
      </c>
      <c r="Q1219" s="33">
        <v>0</v>
      </c>
    </row>
    <row r="1220" spans="1:17">
      <c r="A1220" s="31"/>
      <c r="B1220" s="31"/>
      <c r="C1220" s="31"/>
      <c r="D1220" s="31"/>
      <c r="E1220" s="31"/>
      <c r="F1220" s="31"/>
      <c r="G1220" s="31"/>
      <c r="H1220" s="31">
        <v>-0.62037191919191925</v>
      </c>
      <c r="K1220" s="33">
        <v>-1.0101010101010102E-2</v>
      </c>
      <c r="L1220" s="33">
        <v>0</v>
      </c>
      <c r="M1220" s="33">
        <v>0</v>
      </c>
      <c r="N1220" s="33">
        <v>0</v>
      </c>
      <c r="O1220" s="33">
        <v>0</v>
      </c>
      <c r="P1220" s="33">
        <v>0</v>
      </c>
      <c r="Q1220" s="33">
        <v>0</v>
      </c>
    </row>
    <row r="1221" spans="1:17">
      <c r="A1221" s="31"/>
      <c r="B1221" s="31"/>
      <c r="C1221" s="31"/>
      <c r="D1221" s="31"/>
      <c r="E1221" s="31"/>
      <c r="F1221" s="31"/>
      <c r="G1221" s="31"/>
      <c r="H1221" s="31">
        <v>-0.62037191919191925</v>
      </c>
      <c r="K1221" s="33">
        <v>-1.0101010101010102E-2</v>
      </c>
      <c r="L1221" s="33">
        <v>0</v>
      </c>
      <c r="M1221" s="33">
        <v>0</v>
      </c>
      <c r="N1221" s="33">
        <v>0</v>
      </c>
      <c r="O1221" s="33">
        <v>0</v>
      </c>
      <c r="P1221" s="33">
        <v>0</v>
      </c>
      <c r="Q1221" s="33">
        <v>0</v>
      </c>
    </row>
    <row r="1222" spans="1:17">
      <c r="A1222" s="31"/>
      <c r="B1222" s="31"/>
      <c r="C1222" s="31"/>
      <c r="D1222" s="31"/>
      <c r="E1222" s="31"/>
      <c r="F1222" s="31"/>
      <c r="G1222" s="31"/>
      <c r="H1222" s="31">
        <v>-0.62037191919191925</v>
      </c>
      <c r="K1222" s="33">
        <v>-1.0101010101010102E-2</v>
      </c>
      <c r="L1222" s="33">
        <v>0</v>
      </c>
      <c r="M1222" s="33">
        <v>0</v>
      </c>
      <c r="N1222" s="33">
        <v>0</v>
      </c>
      <c r="O1222" s="33">
        <v>0</v>
      </c>
      <c r="P1222" s="33">
        <v>0</v>
      </c>
      <c r="Q1222" s="33">
        <v>0</v>
      </c>
    </row>
    <row r="1223" spans="1:17">
      <c r="A1223" s="31"/>
      <c r="B1223" s="31"/>
      <c r="C1223" s="31"/>
      <c r="D1223" s="31"/>
      <c r="E1223" s="31"/>
      <c r="F1223" s="31"/>
      <c r="G1223" s="31"/>
      <c r="H1223" s="31">
        <v>-0.62037191919191925</v>
      </c>
      <c r="K1223" s="33">
        <v>-1.0101010101010102E-2</v>
      </c>
      <c r="L1223" s="33">
        <v>0</v>
      </c>
      <c r="M1223" s="33">
        <v>0</v>
      </c>
      <c r="N1223" s="33">
        <v>0</v>
      </c>
      <c r="O1223" s="33">
        <v>0</v>
      </c>
      <c r="P1223" s="33">
        <v>0</v>
      </c>
      <c r="Q1223" s="33">
        <v>0</v>
      </c>
    </row>
    <row r="1224" spans="1:17">
      <c r="A1224" s="31"/>
      <c r="B1224" s="31"/>
      <c r="C1224" s="31"/>
      <c r="D1224" s="31"/>
      <c r="E1224" s="31"/>
      <c r="F1224" s="31"/>
      <c r="G1224" s="31"/>
      <c r="H1224" s="31">
        <v>-0.62037191919191925</v>
      </c>
      <c r="K1224" s="33">
        <v>-1.0101010101010102E-2</v>
      </c>
      <c r="L1224" s="33">
        <v>0</v>
      </c>
      <c r="M1224" s="33">
        <v>0</v>
      </c>
      <c r="N1224" s="33">
        <v>0</v>
      </c>
      <c r="O1224" s="33">
        <v>0</v>
      </c>
      <c r="P1224" s="33">
        <v>0</v>
      </c>
      <c r="Q1224" s="33">
        <v>0</v>
      </c>
    </row>
    <row r="1225" spans="1:17">
      <c r="A1225" s="31"/>
      <c r="B1225" s="31"/>
      <c r="C1225" s="31"/>
      <c r="D1225" s="31"/>
      <c r="E1225" s="31"/>
      <c r="F1225" s="31"/>
      <c r="G1225" s="31"/>
      <c r="H1225" s="31">
        <v>-0.62037191919191925</v>
      </c>
      <c r="K1225" s="33">
        <v>-1.0101010101010102E-2</v>
      </c>
      <c r="L1225" s="33">
        <v>0</v>
      </c>
      <c r="M1225" s="33">
        <v>0</v>
      </c>
      <c r="N1225" s="33">
        <v>0</v>
      </c>
      <c r="O1225" s="33">
        <v>0</v>
      </c>
      <c r="P1225" s="33">
        <v>0</v>
      </c>
      <c r="Q1225" s="33">
        <v>0</v>
      </c>
    </row>
    <row r="1226" spans="1:17">
      <c r="A1226" s="31"/>
      <c r="B1226" s="31"/>
      <c r="C1226" s="31"/>
      <c r="D1226" s="31"/>
      <c r="E1226" s="31"/>
      <c r="F1226" s="31"/>
      <c r="G1226" s="31"/>
      <c r="H1226" s="31">
        <v>-0.62037191919191925</v>
      </c>
      <c r="K1226" s="33">
        <v>-1.0101010101010102E-2</v>
      </c>
      <c r="L1226" s="33">
        <v>0</v>
      </c>
      <c r="M1226" s="33">
        <v>0</v>
      </c>
      <c r="N1226" s="33">
        <v>0</v>
      </c>
      <c r="O1226" s="33">
        <v>0</v>
      </c>
      <c r="P1226" s="33">
        <v>0</v>
      </c>
      <c r="Q1226" s="33">
        <v>0</v>
      </c>
    </row>
    <row r="1227" spans="1:17">
      <c r="A1227" s="31"/>
      <c r="B1227" s="31"/>
      <c r="C1227" s="31"/>
      <c r="D1227" s="31"/>
      <c r="E1227" s="31"/>
      <c r="F1227" s="31"/>
      <c r="G1227" s="31"/>
      <c r="H1227" s="31">
        <v>-0.62037191919191925</v>
      </c>
      <c r="K1227" s="33">
        <v>-1.0101010101010102E-2</v>
      </c>
      <c r="L1227" s="33">
        <v>0</v>
      </c>
      <c r="M1227" s="33">
        <v>0</v>
      </c>
      <c r="N1227" s="33">
        <v>0</v>
      </c>
      <c r="O1227" s="33">
        <v>0</v>
      </c>
      <c r="P1227" s="33">
        <v>0</v>
      </c>
      <c r="Q1227" s="33">
        <v>0</v>
      </c>
    </row>
    <row r="1228" spans="1:17">
      <c r="A1228" s="31"/>
      <c r="B1228" s="31"/>
      <c r="C1228" s="31"/>
      <c r="D1228" s="31"/>
      <c r="E1228" s="31"/>
      <c r="F1228" s="31"/>
      <c r="G1228" s="31"/>
      <c r="H1228" s="31">
        <v>-0.62037191919191925</v>
      </c>
      <c r="K1228" s="33">
        <v>-1.0101010101010102E-2</v>
      </c>
      <c r="L1228" s="33">
        <v>0</v>
      </c>
      <c r="M1228" s="33">
        <v>0</v>
      </c>
      <c r="N1228" s="33">
        <v>0</v>
      </c>
      <c r="O1228" s="33">
        <v>0</v>
      </c>
      <c r="P1228" s="33">
        <v>0</v>
      </c>
      <c r="Q1228" s="33">
        <v>0</v>
      </c>
    </row>
    <row r="1229" spans="1:17">
      <c r="A1229" s="31"/>
      <c r="B1229" s="31"/>
      <c r="C1229" s="31"/>
      <c r="D1229" s="31"/>
      <c r="E1229" s="31"/>
      <c r="F1229" s="31"/>
      <c r="G1229" s="31"/>
      <c r="H1229" s="31">
        <v>-0.62037191919191925</v>
      </c>
      <c r="K1229" s="33">
        <v>-1.0101010101010102E-2</v>
      </c>
      <c r="L1229" s="33">
        <v>0</v>
      </c>
      <c r="M1229" s="33">
        <v>0</v>
      </c>
      <c r="N1229" s="33">
        <v>0</v>
      </c>
      <c r="O1229" s="33">
        <v>0</v>
      </c>
      <c r="P1229" s="33">
        <v>0</v>
      </c>
      <c r="Q1229" s="33">
        <v>0</v>
      </c>
    </row>
    <row r="1230" spans="1:17">
      <c r="A1230" s="31"/>
      <c r="B1230" s="31"/>
      <c r="C1230" s="31"/>
      <c r="D1230" s="31"/>
      <c r="E1230" s="31"/>
      <c r="F1230" s="31"/>
      <c r="G1230" s="31"/>
      <c r="H1230" s="31">
        <v>-0.62037191919191925</v>
      </c>
      <c r="K1230" s="33">
        <v>-1.0101010101010102E-2</v>
      </c>
      <c r="L1230" s="33">
        <v>0</v>
      </c>
      <c r="M1230" s="33">
        <v>0</v>
      </c>
      <c r="N1230" s="33">
        <v>0</v>
      </c>
      <c r="O1230" s="33">
        <v>0</v>
      </c>
      <c r="P1230" s="33">
        <v>0</v>
      </c>
      <c r="Q1230" s="33">
        <v>0</v>
      </c>
    </row>
    <row r="1231" spans="1:17">
      <c r="A1231" s="31"/>
      <c r="B1231" s="31"/>
      <c r="C1231" s="31"/>
      <c r="D1231" s="31"/>
      <c r="E1231" s="31"/>
      <c r="F1231" s="31"/>
      <c r="G1231" s="31"/>
      <c r="H1231" s="31">
        <v>-0.62037191919191925</v>
      </c>
      <c r="K1231" s="33">
        <v>-1.0101010101010102E-2</v>
      </c>
      <c r="L1231" s="33">
        <v>0</v>
      </c>
      <c r="M1231" s="33">
        <v>0</v>
      </c>
      <c r="N1231" s="33">
        <v>0</v>
      </c>
      <c r="O1231" s="33">
        <v>0</v>
      </c>
      <c r="P1231" s="33">
        <v>0</v>
      </c>
      <c r="Q1231" s="33">
        <v>0</v>
      </c>
    </row>
    <row r="1232" spans="1:17">
      <c r="A1232" s="31"/>
      <c r="B1232" s="31"/>
      <c r="C1232" s="31"/>
      <c r="D1232" s="31"/>
      <c r="E1232" s="31"/>
      <c r="F1232" s="31"/>
      <c r="G1232" s="31"/>
      <c r="H1232" s="31">
        <v>-0.62037191919191925</v>
      </c>
      <c r="K1232" s="33">
        <v>-1.0101010101010102E-2</v>
      </c>
      <c r="L1232" s="33">
        <v>0</v>
      </c>
      <c r="M1232" s="33">
        <v>0</v>
      </c>
      <c r="N1232" s="33">
        <v>0</v>
      </c>
      <c r="O1232" s="33">
        <v>0</v>
      </c>
      <c r="P1232" s="33">
        <v>0</v>
      </c>
      <c r="Q1232" s="33">
        <v>0</v>
      </c>
    </row>
    <row r="1233" spans="1:17">
      <c r="A1233" s="31"/>
      <c r="B1233" s="31"/>
      <c r="C1233" s="31"/>
      <c r="D1233" s="31"/>
      <c r="E1233" s="31"/>
      <c r="F1233" s="31"/>
      <c r="G1233" s="31"/>
      <c r="H1233" s="31">
        <v>-0.62037191919191925</v>
      </c>
      <c r="K1233" s="33">
        <v>-1.0101010101010102E-2</v>
      </c>
      <c r="L1233" s="33">
        <v>0</v>
      </c>
      <c r="M1233" s="33">
        <v>0</v>
      </c>
      <c r="N1233" s="33">
        <v>0</v>
      </c>
      <c r="O1233" s="33">
        <v>0</v>
      </c>
      <c r="P1233" s="33">
        <v>0</v>
      </c>
      <c r="Q1233" s="33">
        <v>0</v>
      </c>
    </row>
    <row r="1234" spans="1:17">
      <c r="A1234" s="31"/>
      <c r="B1234" s="31"/>
      <c r="C1234" s="31"/>
      <c r="D1234" s="31"/>
      <c r="E1234" s="31"/>
      <c r="F1234" s="31"/>
      <c r="G1234" s="31"/>
      <c r="H1234" s="31">
        <v>-0.62037191919191925</v>
      </c>
      <c r="K1234" s="33">
        <v>-1.0101010101010102E-2</v>
      </c>
      <c r="L1234" s="33">
        <v>0</v>
      </c>
      <c r="M1234" s="33">
        <v>0</v>
      </c>
      <c r="N1234" s="33">
        <v>0</v>
      </c>
      <c r="O1234" s="33">
        <v>0</v>
      </c>
      <c r="P1234" s="33">
        <v>0</v>
      </c>
      <c r="Q1234" s="33">
        <v>0</v>
      </c>
    </row>
    <row r="1235" spans="1:17">
      <c r="A1235" s="31"/>
      <c r="B1235" s="31"/>
      <c r="C1235" s="31"/>
      <c r="D1235" s="31"/>
      <c r="E1235" s="31"/>
      <c r="F1235" s="31"/>
      <c r="G1235" s="31"/>
      <c r="H1235" s="31">
        <v>-0.62037191919191925</v>
      </c>
      <c r="K1235" s="33">
        <v>-1.0101010101010102E-2</v>
      </c>
      <c r="L1235" s="33">
        <v>0</v>
      </c>
      <c r="M1235" s="33">
        <v>0</v>
      </c>
      <c r="N1235" s="33">
        <v>0</v>
      </c>
      <c r="O1235" s="33">
        <v>0</v>
      </c>
      <c r="P1235" s="33">
        <v>0</v>
      </c>
      <c r="Q1235" s="33">
        <v>0</v>
      </c>
    </row>
    <row r="1236" spans="1:17">
      <c r="A1236" s="31"/>
      <c r="B1236" s="31"/>
      <c r="C1236" s="31"/>
      <c r="D1236" s="31"/>
      <c r="E1236" s="31"/>
      <c r="F1236" s="31"/>
      <c r="G1236" s="31"/>
      <c r="H1236" s="31">
        <v>-0.62037191919191925</v>
      </c>
      <c r="K1236" s="33">
        <v>-1.0101010101010102E-2</v>
      </c>
      <c r="L1236" s="33">
        <v>0</v>
      </c>
      <c r="M1236" s="33">
        <v>0</v>
      </c>
      <c r="N1236" s="33">
        <v>0</v>
      </c>
      <c r="O1236" s="33">
        <v>0</v>
      </c>
      <c r="P1236" s="33">
        <v>0</v>
      </c>
      <c r="Q1236" s="33">
        <v>0</v>
      </c>
    </row>
    <row r="1237" spans="1:17">
      <c r="A1237" s="31"/>
      <c r="B1237" s="31"/>
      <c r="C1237" s="31"/>
      <c r="D1237" s="31"/>
      <c r="E1237" s="31"/>
      <c r="F1237" s="31"/>
      <c r="G1237" s="31"/>
      <c r="H1237" s="31">
        <v>-0.62037191919191925</v>
      </c>
      <c r="K1237" s="33">
        <v>-1.0101010101010102E-2</v>
      </c>
      <c r="L1237" s="33">
        <v>0</v>
      </c>
      <c r="M1237" s="33">
        <v>0</v>
      </c>
      <c r="N1237" s="33">
        <v>0</v>
      </c>
      <c r="O1237" s="33">
        <v>0</v>
      </c>
      <c r="P1237" s="33">
        <v>0</v>
      </c>
      <c r="Q1237" s="33">
        <v>0</v>
      </c>
    </row>
    <row r="1238" spans="1:17">
      <c r="A1238" s="31"/>
      <c r="B1238" s="31"/>
      <c r="C1238" s="31"/>
      <c r="D1238" s="31"/>
      <c r="E1238" s="31"/>
      <c r="F1238" s="31"/>
      <c r="G1238" s="31"/>
      <c r="H1238" s="31">
        <v>-0.62037191919191925</v>
      </c>
      <c r="K1238" s="33">
        <v>-1.0101010101010102E-2</v>
      </c>
      <c r="L1238" s="33">
        <v>0</v>
      </c>
      <c r="M1238" s="33">
        <v>0</v>
      </c>
      <c r="N1238" s="33">
        <v>0</v>
      </c>
      <c r="O1238" s="33">
        <v>0</v>
      </c>
      <c r="P1238" s="33">
        <v>0</v>
      </c>
      <c r="Q1238" s="33">
        <v>0</v>
      </c>
    </row>
    <row r="1239" spans="1:17">
      <c r="A1239" s="31"/>
      <c r="B1239" s="31"/>
      <c r="C1239" s="31"/>
      <c r="D1239" s="31"/>
      <c r="E1239" s="31"/>
      <c r="F1239" s="31"/>
      <c r="G1239" s="31"/>
      <c r="H1239" s="31">
        <v>-0.62037191919191925</v>
      </c>
      <c r="K1239" s="33">
        <v>-1.0101010101010102E-2</v>
      </c>
      <c r="L1239" s="33">
        <v>0</v>
      </c>
      <c r="M1239" s="33">
        <v>0</v>
      </c>
      <c r="N1239" s="33">
        <v>0</v>
      </c>
      <c r="O1239" s="33">
        <v>0</v>
      </c>
      <c r="P1239" s="33">
        <v>0</v>
      </c>
      <c r="Q1239" s="33">
        <v>0</v>
      </c>
    </row>
    <row r="1240" spans="1:17">
      <c r="A1240" s="31"/>
      <c r="B1240" s="31"/>
      <c r="C1240" s="31"/>
      <c r="D1240" s="31"/>
      <c r="E1240" s="31"/>
      <c r="F1240" s="31"/>
      <c r="G1240" s="31"/>
      <c r="H1240" s="31">
        <v>-0.62037191919191925</v>
      </c>
      <c r="K1240" s="33">
        <v>-1.0101010101010102E-2</v>
      </c>
      <c r="L1240" s="33">
        <v>0</v>
      </c>
      <c r="M1240" s="33">
        <v>0</v>
      </c>
      <c r="N1240" s="33">
        <v>0</v>
      </c>
      <c r="O1240" s="33">
        <v>0</v>
      </c>
      <c r="P1240" s="33">
        <v>0</v>
      </c>
      <c r="Q1240" s="33">
        <v>0</v>
      </c>
    </row>
    <row r="1241" spans="1:17">
      <c r="A1241" s="31"/>
      <c r="B1241" s="31"/>
      <c r="C1241" s="31"/>
      <c r="D1241" s="31"/>
      <c r="E1241" s="31"/>
      <c r="F1241" s="31"/>
      <c r="G1241" s="31"/>
      <c r="H1241" s="31">
        <v>-0.62037191919191925</v>
      </c>
      <c r="K1241" s="33">
        <v>-1.0101010101010102E-2</v>
      </c>
      <c r="L1241" s="33">
        <v>0</v>
      </c>
      <c r="M1241" s="33">
        <v>0</v>
      </c>
      <c r="N1241" s="33">
        <v>0</v>
      </c>
      <c r="O1241" s="33">
        <v>0</v>
      </c>
      <c r="P1241" s="33">
        <v>0</v>
      </c>
      <c r="Q1241" s="33">
        <v>0</v>
      </c>
    </row>
    <row r="1242" spans="1:17">
      <c r="A1242" s="31"/>
      <c r="B1242" s="31"/>
      <c r="C1242" s="31"/>
      <c r="D1242" s="31"/>
      <c r="E1242" s="31"/>
      <c r="F1242" s="31"/>
      <c r="G1242" s="31"/>
      <c r="H1242" s="31">
        <v>-0.62037191919191925</v>
      </c>
      <c r="K1242" s="33">
        <v>-1.0101010101010102E-2</v>
      </c>
      <c r="L1242" s="33">
        <v>0</v>
      </c>
      <c r="M1242" s="33">
        <v>0</v>
      </c>
      <c r="N1242" s="33">
        <v>0</v>
      </c>
      <c r="O1242" s="33">
        <v>0</v>
      </c>
      <c r="P1242" s="33">
        <v>0</v>
      </c>
      <c r="Q1242" s="33">
        <v>0</v>
      </c>
    </row>
    <row r="1243" spans="1:17">
      <c r="A1243" s="31"/>
      <c r="B1243" s="31"/>
      <c r="C1243" s="31"/>
      <c r="D1243" s="31"/>
      <c r="E1243" s="31"/>
      <c r="F1243" s="31"/>
      <c r="G1243" s="31"/>
      <c r="H1243" s="31">
        <v>-0.62037191919191925</v>
      </c>
      <c r="K1243" s="33">
        <v>-1.0101010101010102E-2</v>
      </c>
      <c r="L1243" s="33">
        <v>0</v>
      </c>
      <c r="M1243" s="33">
        <v>0</v>
      </c>
      <c r="N1243" s="33">
        <v>0</v>
      </c>
      <c r="O1243" s="33">
        <v>0</v>
      </c>
      <c r="P1243" s="33">
        <v>0</v>
      </c>
      <c r="Q1243" s="33">
        <v>0</v>
      </c>
    </row>
    <row r="1244" spans="1:17">
      <c r="A1244" s="31"/>
      <c r="B1244" s="31"/>
      <c r="C1244" s="31"/>
      <c r="D1244" s="31"/>
      <c r="E1244" s="31"/>
      <c r="F1244" s="31"/>
      <c r="G1244" s="31"/>
      <c r="H1244" s="31">
        <v>-0.62037191919191925</v>
      </c>
      <c r="K1244" s="33">
        <v>-1.0101010101010102E-2</v>
      </c>
      <c r="L1244" s="33">
        <v>0</v>
      </c>
      <c r="M1244" s="33">
        <v>0</v>
      </c>
      <c r="N1244" s="33">
        <v>0</v>
      </c>
      <c r="O1244" s="33">
        <v>0</v>
      </c>
      <c r="P1244" s="33">
        <v>0</v>
      </c>
      <c r="Q1244" s="33">
        <v>0</v>
      </c>
    </row>
    <row r="1245" spans="1:17">
      <c r="A1245" s="31"/>
      <c r="B1245" s="31"/>
      <c r="C1245" s="31"/>
      <c r="D1245" s="31"/>
      <c r="E1245" s="31"/>
      <c r="F1245" s="31"/>
      <c r="G1245" s="31"/>
      <c r="H1245" s="31">
        <v>-0.62037191919191925</v>
      </c>
      <c r="K1245" s="33">
        <v>-1.0101010101010102E-2</v>
      </c>
      <c r="L1245" s="33">
        <v>0</v>
      </c>
      <c r="M1245" s="33">
        <v>0</v>
      </c>
      <c r="N1245" s="33">
        <v>0</v>
      </c>
      <c r="O1245" s="33">
        <v>0</v>
      </c>
      <c r="P1245" s="33">
        <v>0</v>
      </c>
      <c r="Q1245" s="33">
        <v>0</v>
      </c>
    </row>
    <row r="1246" spans="1:17">
      <c r="A1246" s="31"/>
      <c r="B1246" s="31"/>
      <c r="C1246" s="31"/>
      <c r="D1246" s="31"/>
      <c r="E1246" s="31"/>
      <c r="F1246" s="31"/>
      <c r="G1246" s="31"/>
      <c r="H1246" s="31">
        <v>-0.62037191919191925</v>
      </c>
      <c r="K1246" s="33">
        <v>-1.0101010101010102E-2</v>
      </c>
      <c r="L1246" s="33">
        <v>0</v>
      </c>
      <c r="M1246" s="33">
        <v>0</v>
      </c>
      <c r="N1246" s="33">
        <v>0</v>
      </c>
      <c r="O1246" s="33">
        <v>0</v>
      </c>
      <c r="P1246" s="33">
        <v>0</v>
      </c>
      <c r="Q1246" s="33">
        <v>0</v>
      </c>
    </row>
    <row r="1247" spans="1:17">
      <c r="A1247" s="31"/>
      <c r="B1247" s="31"/>
      <c r="C1247" s="31"/>
      <c r="D1247" s="31"/>
      <c r="E1247" s="31"/>
      <c r="F1247" s="31"/>
      <c r="G1247" s="31"/>
      <c r="H1247" s="31">
        <v>-0.62037191919191925</v>
      </c>
      <c r="K1247" s="33">
        <v>-1.0101010101010102E-2</v>
      </c>
      <c r="L1247" s="33">
        <v>0</v>
      </c>
      <c r="M1247" s="33">
        <v>0</v>
      </c>
      <c r="N1247" s="33">
        <v>0</v>
      </c>
      <c r="O1247" s="33">
        <v>0</v>
      </c>
      <c r="P1247" s="33">
        <v>0</v>
      </c>
      <c r="Q1247" s="33">
        <v>0</v>
      </c>
    </row>
    <row r="1248" spans="1:17">
      <c r="A1248" s="31"/>
      <c r="B1248" s="31"/>
      <c r="C1248" s="31"/>
      <c r="D1248" s="31"/>
      <c r="E1248" s="31"/>
      <c r="F1248" s="31"/>
      <c r="G1248" s="31"/>
      <c r="H1248" s="31">
        <v>-0.62037191919191925</v>
      </c>
      <c r="K1248" s="33">
        <v>-1.0101010101010102E-2</v>
      </c>
      <c r="L1248" s="33">
        <v>0</v>
      </c>
      <c r="M1248" s="33">
        <v>0</v>
      </c>
      <c r="N1248" s="33">
        <v>0</v>
      </c>
      <c r="O1248" s="33">
        <v>0</v>
      </c>
      <c r="P1248" s="33">
        <v>0</v>
      </c>
      <c r="Q1248" s="33">
        <v>0</v>
      </c>
    </row>
    <row r="1249" spans="1:17">
      <c r="A1249" s="31"/>
      <c r="B1249" s="31"/>
      <c r="C1249" s="31"/>
      <c r="D1249" s="31"/>
      <c r="E1249" s="31"/>
      <c r="F1249" s="31"/>
      <c r="G1249" s="31"/>
      <c r="H1249" s="31">
        <v>-0.62037191919191925</v>
      </c>
      <c r="K1249" s="33">
        <v>-1.0101010101010102E-2</v>
      </c>
      <c r="L1249" s="33">
        <v>0</v>
      </c>
      <c r="M1249" s="33">
        <v>0</v>
      </c>
      <c r="N1249" s="33">
        <v>0</v>
      </c>
      <c r="O1249" s="33">
        <v>0</v>
      </c>
      <c r="P1249" s="33">
        <v>0</v>
      </c>
      <c r="Q1249" s="33">
        <v>0</v>
      </c>
    </row>
    <row r="1250" spans="1:17">
      <c r="A1250" s="31"/>
      <c r="B1250" s="31"/>
      <c r="C1250" s="31"/>
      <c r="D1250" s="31"/>
      <c r="E1250" s="31"/>
      <c r="F1250" s="31"/>
      <c r="G1250" s="31"/>
      <c r="H1250" s="31">
        <v>-0.62037191919191925</v>
      </c>
      <c r="K1250" s="33">
        <v>-1.0101010101010102E-2</v>
      </c>
      <c r="L1250" s="33">
        <v>0</v>
      </c>
      <c r="M1250" s="33">
        <v>0</v>
      </c>
      <c r="N1250" s="33">
        <v>0</v>
      </c>
      <c r="O1250" s="33">
        <v>0</v>
      </c>
      <c r="P1250" s="33">
        <v>0</v>
      </c>
      <c r="Q1250" s="33">
        <v>0</v>
      </c>
    </row>
    <row r="1251" spans="1:17">
      <c r="A1251" s="31"/>
      <c r="B1251" s="31"/>
      <c r="C1251" s="31"/>
      <c r="D1251" s="31"/>
      <c r="E1251" s="31"/>
      <c r="F1251" s="31"/>
      <c r="G1251" s="31"/>
      <c r="H1251" s="31">
        <v>-0.62037191919191925</v>
      </c>
      <c r="K1251" s="33">
        <v>-1.0101010101010102E-2</v>
      </c>
      <c r="L1251" s="33">
        <v>0</v>
      </c>
      <c r="M1251" s="33">
        <v>0</v>
      </c>
      <c r="N1251" s="33">
        <v>0</v>
      </c>
      <c r="O1251" s="33">
        <v>0</v>
      </c>
      <c r="P1251" s="33">
        <v>0</v>
      </c>
      <c r="Q1251" s="33">
        <v>0</v>
      </c>
    </row>
    <row r="1252" spans="1:17">
      <c r="A1252" s="31"/>
      <c r="B1252" s="31"/>
      <c r="C1252" s="31"/>
      <c r="D1252" s="31"/>
      <c r="E1252" s="31"/>
      <c r="F1252" s="31"/>
      <c r="G1252" s="31"/>
      <c r="H1252" s="31">
        <v>-0.62037191919191925</v>
      </c>
      <c r="K1252" s="33">
        <v>-1.0101010101010102E-2</v>
      </c>
      <c r="L1252" s="33">
        <v>0</v>
      </c>
      <c r="M1252" s="33">
        <v>0</v>
      </c>
      <c r="N1252" s="33">
        <v>0</v>
      </c>
      <c r="O1252" s="33">
        <v>0</v>
      </c>
      <c r="P1252" s="33">
        <v>0</v>
      </c>
      <c r="Q1252" s="33">
        <v>0</v>
      </c>
    </row>
    <row r="1253" spans="1:17">
      <c r="A1253" s="31"/>
      <c r="B1253" s="31"/>
      <c r="C1253" s="31"/>
      <c r="D1253" s="31"/>
      <c r="E1253" s="31"/>
      <c r="F1253" s="31"/>
      <c r="G1253" s="31"/>
      <c r="H1253" s="31">
        <v>-0.62037191919191925</v>
      </c>
      <c r="K1253" s="33">
        <v>-1.0101010101010102E-2</v>
      </c>
      <c r="L1253" s="33">
        <v>0</v>
      </c>
      <c r="M1253" s="33">
        <v>0</v>
      </c>
      <c r="N1253" s="33">
        <v>0</v>
      </c>
      <c r="O1253" s="33">
        <v>0</v>
      </c>
      <c r="P1253" s="33">
        <v>0</v>
      </c>
      <c r="Q1253" s="33">
        <v>0</v>
      </c>
    </row>
    <row r="1254" spans="1:17">
      <c r="A1254" s="31"/>
      <c r="B1254" s="31"/>
      <c r="C1254" s="31"/>
      <c r="D1254" s="31"/>
      <c r="E1254" s="31"/>
      <c r="F1254" s="31"/>
      <c r="G1254" s="31"/>
      <c r="H1254" s="31">
        <v>-0.62037191919191925</v>
      </c>
      <c r="K1254" s="33">
        <v>-1.0101010101010102E-2</v>
      </c>
      <c r="L1254" s="33">
        <v>0</v>
      </c>
      <c r="M1254" s="33">
        <v>0</v>
      </c>
      <c r="N1254" s="33">
        <v>0</v>
      </c>
      <c r="O1254" s="33">
        <v>0</v>
      </c>
      <c r="P1254" s="33">
        <v>0</v>
      </c>
      <c r="Q1254" s="33">
        <v>0</v>
      </c>
    </row>
    <row r="1255" spans="1:17">
      <c r="A1255" s="31"/>
      <c r="B1255" s="31"/>
      <c r="C1255" s="31"/>
      <c r="D1255" s="31"/>
      <c r="E1255" s="31"/>
      <c r="F1255" s="31"/>
      <c r="G1255" s="31"/>
      <c r="H1255" s="31">
        <v>-0.62037191919191925</v>
      </c>
      <c r="K1255" s="33">
        <v>-1.0101010101010102E-2</v>
      </c>
      <c r="L1255" s="33">
        <v>0</v>
      </c>
      <c r="M1255" s="33">
        <v>0</v>
      </c>
      <c r="N1255" s="33">
        <v>0</v>
      </c>
      <c r="O1255" s="33">
        <v>0</v>
      </c>
      <c r="P1255" s="33">
        <v>0</v>
      </c>
      <c r="Q1255" s="33">
        <v>0</v>
      </c>
    </row>
    <row r="1256" spans="1:17">
      <c r="A1256" s="31"/>
      <c r="B1256" s="31"/>
      <c r="C1256" s="31"/>
      <c r="D1256" s="31"/>
      <c r="E1256" s="31"/>
      <c r="F1256" s="31"/>
      <c r="G1256" s="31"/>
      <c r="H1256" s="31">
        <v>-0.62037191919191925</v>
      </c>
      <c r="K1256" s="33">
        <v>-1.0101010101010102E-2</v>
      </c>
      <c r="L1256" s="33">
        <v>0</v>
      </c>
      <c r="M1256" s="33">
        <v>0</v>
      </c>
      <c r="N1256" s="33">
        <v>0</v>
      </c>
      <c r="O1256" s="33">
        <v>0</v>
      </c>
      <c r="P1256" s="33">
        <v>0</v>
      </c>
      <c r="Q1256" s="33">
        <v>0</v>
      </c>
    </row>
    <row r="1257" spans="1:17">
      <c r="A1257" s="31"/>
      <c r="B1257" s="31"/>
      <c r="C1257" s="31"/>
      <c r="D1257" s="31"/>
      <c r="E1257" s="31"/>
      <c r="F1257" s="31"/>
      <c r="G1257" s="31"/>
      <c r="H1257" s="31">
        <v>-0.62037191919191925</v>
      </c>
      <c r="K1257" s="33">
        <v>-1.0101010101010102E-2</v>
      </c>
      <c r="L1257" s="33">
        <v>0</v>
      </c>
      <c r="M1257" s="33">
        <v>0</v>
      </c>
      <c r="N1257" s="33">
        <v>0</v>
      </c>
      <c r="O1257" s="33">
        <v>0</v>
      </c>
      <c r="P1257" s="33">
        <v>0</v>
      </c>
      <c r="Q1257" s="33">
        <v>0</v>
      </c>
    </row>
    <row r="1258" spans="1:17">
      <c r="A1258" s="31"/>
      <c r="B1258" s="31"/>
      <c r="C1258" s="31"/>
      <c r="D1258" s="31"/>
      <c r="E1258" s="31"/>
      <c r="F1258" s="31"/>
      <c r="G1258" s="31"/>
      <c r="H1258" s="31">
        <v>-0.62037191919191925</v>
      </c>
      <c r="K1258" s="33">
        <v>-1.0101010101010102E-2</v>
      </c>
      <c r="L1258" s="33">
        <v>0</v>
      </c>
      <c r="M1258" s="33">
        <v>0</v>
      </c>
      <c r="N1258" s="33">
        <v>0</v>
      </c>
      <c r="O1258" s="33">
        <v>0</v>
      </c>
      <c r="P1258" s="33">
        <v>0</v>
      </c>
      <c r="Q1258" s="33">
        <v>0</v>
      </c>
    </row>
    <row r="1259" spans="1:17">
      <c r="A1259" s="31"/>
      <c r="B1259" s="31"/>
      <c r="C1259" s="31"/>
      <c r="D1259" s="31"/>
      <c r="E1259" s="31"/>
      <c r="F1259" s="31"/>
      <c r="G1259" s="31"/>
      <c r="H1259" s="31">
        <v>-0.62037191919191925</v>
      </c>
      <c r="K1259" s="33">
        <v>-1.0101010101010102E-2</v>
      </c>
      <c r="L1259" s="33">
        <v>0</v>
      </c>
      <c r="M1259" s="33">
        <v>0</v>
      </c>
      <c r="N1259" s="33">
        <v>0</v>
      </c>
      <c r="O1259" s="33">
        <v>0</v>
      </c>
      <c r="P1259" s="33">
        <v>0</v>
      </c>
      <c r="Q1259" s="33">
        <v>0</v>
      </c>
    </row>
    <row r="1260" spans="1:17">
      <c r="A1260" s="31"/>
      <c r="B1260" s="31"/>
      <c r="C1260" s="31"/>
      <c r="D1260" s="31"/>
      <c r="E1260" s="31"/>
      <c r="F1260" s="31"/>
      <c r="G1260" s="31"/>
      <c r="H1260" s="31">
        <v>-0.62037191919191925</v>
      </c>
      <c r="K1260" s="33">
        <v>-1.0101010101010102E-2</v>
      </c>
      <c r="L1260" s="33">
        <v>0</v>
      </c>
      <c r="M1260" s="33">
        <v>0</v>
      </c>
      <c r="N1260" s="33">
        <v>0</v>
      </c>
      <c r="O1260" s="33">
        <v>0</v>
      </c>
      <c r="P1260" s="33">
        <v>0</v>
      </c>
      <c r="Q1260" s="33">
        <v>0</v>
      </c>
    </row>
    <row r="1261" spans="1:17">
      <c r="A1261" s="31"/>
      <c r="B1261" s="31"/>
      <c r="C1261" s="31"/>
      <c r="D1261" s="31"/>
      <c r="E1261" s="31"/>
      <c r="F1261" s="31"/>
      <c r="G1261" s="31"/>
      <c r="H1261" s="31">
        <v>-0.62037191919191925</v>
      </c>
      <c r="K1261" s="33">
        <v>-1.0101010101010102E-2</v>
      </c>
      <c r="L1261" s="33">
        <v>0</v>
      </c>
      <c r="M1261" s="33">
        <v>0</v>
      </c>
      <c r="N1261" s="33">
        <v>0</v>
      </c>
      <c r="O1261" s="33">
        <v>0</v>
      </c>
      <c r="P1261" s="33">
        <v>0</v>
      </c>
      <c r="Q1261" s="33">
        <v>0</v>
      </c>
    </row>
    <row r="1262" spans="1:17">
      <c r="A1262" s="31"/>
      <c r="B1262" s="31"/>
      <c r="C1262" s="31"/>
      <c r="D1262" s="31"/>
      <c r="E1262" s="31"/>
      <c r="F1262" s="31"/>
      <c r="G1262" s="31"/>
      <c r="H1262" s="31">
        <v>-0.62037191919191925</v>
      </c>
      <c r="K1262" s="33">
        <v>-1.0101010101010102E-2</v>
      </c>
      <c r="L1262" s="33">
        <v>0</v>
      </c>
      <c r="M1262" s="33">
        <v>0</v>
      </c>
      <c r="N1262" s="33">
        <v>0</v>
      </c>
      <c r="O1262" s="33">
        <v>0</v>
      </c>
      <c r="P1262" s="33">
        <v>0</v>
      </c>
      <c r="Q1262" s="33">
        <v>0</v>
      </c>
    </row>
    <row r="1263" spans="1:17">
      <c r="A1263" s="31"/>
      <c r="B1263" s="31"/>
      <c r="C1263" s="31"/>
      <c r="D1263" s="31"/>
      <c r="E1263" s="31"/>
      <c r="F1263" s="31"/>
      <c r="G1263" s="31"/>
      <c r="H1263" s="31">
        <v>-0.62037191919191925</v>
      </c>
      <c r="K1263" s="33">
        <v>-1.0101010101010102E-2</v>
      </c>
      <c r="L1263" s="33">
        <v>0</v>
      </c>
      <c r="M1263" s="33">
        <v>0</v>
      </c>
      <c r="N1263" s="33">
        <v>0</v>
      </c>
      <c r="O1263" s="33">
        <v>0</v>
      </c>
      <c r="P1263" s="33">
        <v>0</v>
      </c>
      <c r="Q1263" s="33">
        <v>0</v>
      </c>
    </row>
    <row r="1264" spans="1:17">
      <c r="A1264" s="31"/>
      <c r="B1264" s="31"/>
      <c r="C1264" s="31"/>
      <c r="D1264" s="31"/>
      <c r="E1264" s="31"/>
      <c r="F1264" s="31"/>
      <c r="G1264" s="31"/>
      <c r="H1264" s="31">
        <v>-0.62037191919191925</v>
      </c>
      <c r="K1264" s="33">
        <v>-1.0101010101010102E-2</v>
      </c>
      <c r="L1264" s="33">
        <v>0</v>
      </c>
      <c r="M1264" s="33">
        <v>0</v>
      </c>
      <c r="N1264" s="33">
        <v>0</v>
      </c>
      <c r="O1264" s="33">
        <v>0</v>
      </c>
      <c r="P1264" s="33">
        <v>0</v>
      </c>
      <c r="Q1264" s="33">
        <v>0</v>
      </c>
    </row>
    <row r="1265" spans="1:17">
      <c r="A1265" s="31"/>
      <c r="B1265" s="31"/>
      <c r="C1265" s="31"/>
      <c r="D1265" s="31"/>
      <c r="E1265" s="31"/>
      <c r="F1265" s="31"/>
      <c r="G1265" s="31"/>
      <c r="H1265" s="31">
        <v>-0.62037191919191925</v>
      </c>
      <c r="K1265" s="33">
        <v>-1.0101010101010102E-2</v>
      </c>
      <c r="L1265" s="33">
        <v>0</v>
      </c>
      <c r="M1265" s="33">
        <v>0</v>
      </c>
      <c r="N1265" s="33">
        <v>0</v>
      </c>
      <c r="O1265" s="33">
        <v>0</v>
      </c>
      <c r="P1265" s="33">
        <v>0</v>
      </c>
      <c r="Q1265" s="33">
        <v>0</v>
      </c>
    </row>
    <row r="1266" spans="1:17">
      <c r="A1266" s="31"/>
      <c r="B1266" s="31"/>
      <c r="C1266" s="31"/>
      <c r="D1266" s="31"/>
      <c r="E1266" s="31"/>
      <c r="F1266" s="31"/>
      <c r="G1266" s="31"/>
      <c r="H1266" s="31">
        <v>-0.62037191919191925</v>
      </c>
      <c r="K1266" s="33">
        <v>-1.0101010101010102E-2</v>
      </c>
      <c r="L1266" s="33">
        <v>0</v>
      </c>
      <c r="M1266" s="33">
        <v>0</v>
      </c>
      <c r="N1266" s="33">
        <v>0</v>
      </c>
      <c r="O1266" s="33">
        <v>0</v>
      </c>
      <c r="P1266" s="33">
        <v>0</v>
      </c>
      <c r="Q1266" s="33">
        <v>0</v>
      </c>
    </row>
    <row r="1267" spans="1:17">
      <c r="A1267" s="31"/>
      <c r="B1267" s="31"/>
      <c r="C1267" s="31"/>
      <c r="D1267" s="31"/>
      <c r="E1267" s="31"/>
      <c r="F1267" s="31"/>
      <c r="G1267" s="31"/>
      <c r="H1267" s="31">
        <v>-0.62037191919191925</v>
      </c>
      <c r="K1267" s="33">
        <v>-1.0101010101010102E-2</v>
      </c>
      <c r="L1267" s="33">
        <v>0</v>
      </c>
      <c r="M1267" s="33">
        <v>0</v>
      </c>
      <c r="N1267" s="33">
        <v>0</v>
      </c>
      <c r="O1267" s="33">
        <v>0</v>
      </c>
      <c r="P1267" s="33">
        <v>0</v>
      </c>
      <c r="Q1267" s="33">
        <v>0</v>
      </c>
    </row>
    <row r="1268" spans="1:17">
      <c r="A1268" s="31"/>
      <c r="B1268" s="31"/>
      <c r="C1268" s="31"/>
      <c r="D1268" s="31"/>
      <c r="E1268" s="31"/>
      <c r="F1268" s="31"/>
      <c r="G1268" s="31"/>
      <c r="H1268" s="31">
        <v>-0.62037191919191925</v>
      </c>
      <c r="K1268" s="33">
        <v>-1.0101010101010102E-2</v>
      </c>
      <c r="L1268" s="33">
        <v>0</v>
      </c>
      <c r="M1268" s="33">
        <v>0</v>
      </c>
      <c r="N1268" s="33">
        <v>0</v>
      </c>
      <c r="O1268" s="33">
        <v>0</v>
      </c>
      <c r="P1268" s="33">
        <v>0</v>
      </c>
      <c r="Q1268" s="33">
        <v>0</v>
      </c>
    </row>
    <row r="1269" spans="1:17">
      <c r="A1269" s="31"/>
      <c r="B1269" s="31"/>
      <c r="C1269" s="31"/>
      <c r="D1269" s="31"/>
      <c r="E1269" s="31"/>
      <c r="F1269" s="31"/>
      <c r="G1269" s="31"/>
      <c r="H1269" s="31">
        <v>-0.62037191919191925</v>
      </c>
      <c r="K1269" s="33">
        <v>-1.0101010101010102E-2</v>
      </c>
      <c r="L1269" s="33">
        <v>0</v>
      </c>
      <c r="M1269" s="33">
        <v>0</v>
      </c>
      <c r="N1269" s="33">
        <v>0</v>
      </c>
      <c r="O1269" s="33">
        <v>0</v>
      </c>
      <c r="P1269" s="33">
        <v>0</v>
      </c>
      <c r="Q1269" s="33">
        <v>0</v>
      </c>
    </row>
    <row r="1270" spans="1:17">
      <c r="A1270" s="31"/>
      <c r="B1270" s="31"/>
      <c r="C1270" s="31"/>
      <c r="D1270" s="31"/>
      <c r="E1270" s="31"/>
      <c r="F1270" s="31"/>
      <c r="G1270" s="31"/>
      <c r="H1270" s="31">
        <v>-0.62037191919191925</v>
      </c>
      <c r="K1270" s="33">
        <v>-1.0101010101010102E-2</v>
      </c>
      <c r="L1270" s="33">
        <v>0</v>
      </c>
      <c r="M1270" s="33">
        <v>0</v>
      </c>
      <c r="N1270" s="33">
        <v>0</v>
      </c>
      <c r="O1270" s="33">
        <v>0</v>
      </c>
      <c r="P1270" s="33">
        <v>0</v>
      </c>
      <c r="Q1270" s="33">
        <v>0</v>
      </c>
    </row>
    <row r="1271" spans="1:17">
      <c r="A1271" s="31"/>
      <c r="B1271" s="31"/>
      <c r="C1271" s="31"/>
      <c r="D1271" s="31"/>
      <c r="E1271" s="31"/>
      <c r="F1271" s="31"/>
      <c r="G1271" s="31"/>
      <c r="H1271" s="31">
        <v>-0.62037191919191925</v>
      </c>
      <c r="K1271" s="33">
        <v>-1.0101010101010102E-2</v>
      </c>
      <c r="L1271" s="33">
        <v>0</v>
      </c>
      <c r="M1271" s="33">
        <v>0</v>
      </c>
      <c r="N1271" s="33">
        <v>0</v>
      </c>
      <c r="O1271" s="33">
        <v>0</v>
      </c>
      <c r="P1271" s="33">
        <v>0</v>
      </c>
      <c r="Q1271" s="33">
        <v>0</v>
      </c>
    </row>
    <row r="1272" spans="1:17">
      <c r="A1272" s="31"/>
      <c r="B1272" s="31"/>
      <c r="C1272" s="31"/>
      <c r="D1272" s="31"/>
      <c r="E1272" s="31"/>
      <c r="F1272" s="31"/>
      <c r="G1272" s="31"/>
      <c r="H1272" s="31">
        <v>-0.62037191919191925</v>
      </c>
      <c r="K1272" s="33">
        <v>-1.0101010101010102E-2</v>
      </c>
      <c r="L1272" s="33">
        <v>0</v>
      </c>
      <c r="M1272" s="33">
        <v>0</v>
      </c>
      <c r="N1272" s="33">
        <v>0</v>
      </c>
      <c r="O1272" s="33">
        <v>0</v>
      </c>
      <c r="P1272" s="33">
        <v>0</v>
      </c>
      <c r="Q1272" s="33">
        <v>0</v>
      </c>
    </row>
    <row r="1273" spans="1:17">
      <c r="A1273" s="31"/>
      <c r="B1273" s="31"/>
      <c r="C1273" s="31"/>
      <c r="D1273" s="31"/>
      <c r="E1273" s="31"/>
      <c r="F1273" s="31"/>
      <c r="G1273" s="31"/>
      <c r="H1273" s="31">
        <v>-0.62037191919191925</v>
      </c>
      <c r="K1273" s="33">
        <v>-1.0101010101010102E-2</v>
      </c>
      <c r="L1273" s="33">
        <v>0</v>
      </c>
      <c r="M1273" s="33">
        <v>0</v>
      </c>
      <c r="N1273" s="33">
        <v>0</v>
      </c>
      <c r="O1273" s="33">
        <v>0</v>
      </c>
      <c r="P1273" s="33">
        <v>0</v>
      </c>
      <c r="Q1273" s="33">
        <v>0</v>
      </c>
    </row>
    <row r="1274" spans="1:17">
      <c r="A1274" s="31"/>
      <c r="B1274" s="31"/>
      <c r="C1274" s="31"/>
      <c r="D1274" s="31"/>
      <c r="E1274" s="31"/>
      <c r="F1274" s="31"/>
      <c r="G1274" s="31"/>
      <c r="H1274" s="31">
        <v>-0.62037191919191925</v>
      </c>
      <c r="K1274" s="33">
        <v>-1.0101010101010102E-2</v>
      </c>
      <c r="L1274" s="33">
        <v>0</v>
      </c>
      <c r="M1274" s="33">
        <v>0</v>
      </c>
      <c r="N1274" s="33">
        <v>0</v>
      </c>
      <c r="O1274" s="33">
        <v>0</v>
      </c>
      <c r="P1274" s="33">
        <v>0</v>
      </c>
      <c r="Q1274" s="33">
        <v>0</v>
      </c>
    </row>
    <row r="1275" spans="1:17">
      <c r="A1275" s="31"/>
      <c r="B1275" s="31"/>
      <c r="C1275" s="31"/>
      <c r="D1275" s="31"/>
      <c r="E1275" s="31"/>
      <c r="F1275" s="31"/>
      <c r="G1275" s="31"/>
      <c r="H1275" s="31">
        <v>-0.62037191919191925</v>
      </c>
      <c r="K1275" s="33">
        <v>-1.0101010101010102E-2</v>
      </c>
      <c r="L1275" s="33">
        <v>0</v>
      </c>
      <c r="M1275" s="33">
        <v>0</v>
      </c>
      <c r="N1275" s="33">
        <v>0</v>
      </c>
      <c r="O1275" s="33">
        <v>0</v>
      </c>
      <c r="P1275" s="33">
        <v>0</v>
      </c>
      <c r="Q1275" s="33">
        <v>0</v>
      </c>
    </row>
    <row r="1276" spans="1:17">
      <c r="A1276" s="31"/>
      <c r="B1276" s="31"/>
      <c r="C1276" s="31"/>
      <c r="D1276" s="31"/>
      <c r="E1276" s="31"/>
      <c r="F1276" s="31"/>
      <c r="G1276" s="31"/>
      <c r="H1276" s="31">
        <v>-0.62037191919191925</v>
      </c>
      <c r="K1276" s="33">
        <v>-1.0101010101010102E-2</v>
      </c>
      <c r="L1276" s="33">
        <v>0</v>
      </c>
      <c r="M1276" s="33">
        <v>0</v>
      </c>
      <c r="N1276" s="33">
        <v>0</v>
      </c>
      <c r="O1276" s="33">
        <v>0</v>
      </c>
      <c r="P1276" s="33">
        <v>0</v>
      </c>
      <c r="Q1276" s="33">
        <v>0</v>
      </c>
    </row>
    <row r="1277" spans="1:17">
      <c r="A1277" s="31"/>
      <c r="B1277" s="31"/>
      <c r="C1277" s="31"/>
      <c r="D1277" s="31"/>
      <c r="E1277" s="31"/>
      <c r="F1277" s="31"/>
      <c r="G1277" s="31"/>
      <c r="H1277" s="31">
        <v>-0.62037191919191925</v>
      </c>
      <c r="K1277" s="33">
        <v>-1.0101010101010102E-2</v>
      </c>
      <c r="L1277" s="33">
        <v>0</v>
      </c>
      <c r="M1277" s="33">
        <v>0</v>
      </c>
      <c r="N1277" s="33">
        <v>0</v>
      </c>
      <c r="O1277" s="33">
        <v>0</v>
      </c>
      <c r="P1277" s="33">
        <v>0</v>
      </c>
      <c r="Q1277" s="33">
        <v>0</v>
      </c>
    </row>
    <row r="1278" spans="1:17">
      <c r="A1278" s="31"/>
      <c r="B1278" s="31"/>
      <c r="C1278" s="31"/>
      <c r="D1278" s="31"/>
      <c r="E1278" s="31"/>
      <c r="F1278" s="31"/>
      <c r="G1278" s="31"/>
      <c r="H1278" s="31">
        <v>-0.62037191919191925</v>
      </c>
      <c r="K1278" s="33">
        <v>-1.0101010101010102E-2</v>
      </c>
      <c r="L1278" s="33">
        <v>0</v>
      </c>
      <c r="M1278" s="33">
        <v>0</v>
      </c>
      <c r="N1278" s="33">
        <v>0</v>
      </c>
      <c r="O1278" s="33">
        <v>0</v>
      </c>
      <c r="P1278" s="33">
        <v>0</v>
      </c>
      <c r="Q1278" s="33">
        <v>0</v>
      </c>
    </row>
    <row r="1279" spans="1:17">
      <c r="A1279" s="31"/>
      <c r="B1279" s="31"/>
      <c r="C1279" s="31"/>
      <c r="D1279" s="31"/>
      <c r="E1279" s="31"/>
      <c r="F1279" s="31"/>
      <c r="G1279" s="31"/>
      <c r="H1279" s="31">
        <v>-0.62037191919191925</v>
      </c>
      <c r="K1279" s="33">
        <v>-1.0101010101010102E-2</v>
      </c>
      <c r="L1279" s="33">
        <v>0</v>
      </c>
      <c r="M1279" s="33">
        <v>0</v>
      </c>
      <c r="N1279" s="33">
        <v>0</v>
      </c>
      <c r="O1279" s="33">
        <v>0</v>
      </c>
      <c r="P1279" s="33">
        <v>0</v>
      </c>
      <c r="Q1279" s="33">
        <v>0</v>
      </c>
    </row>
    <row r="1280" spans="1:17">
      <c r="A1280" s="31"/>
      <c r="B1280" s="31"/>
      <c r="C1280" s="31"/>
      <c r="D1280" s="31"/>
      <c r="E1280" s="31"/>
      <c r="F1280" s="31"/>
      <c r="G1280" s="31"/>
      <c r="H1280" s="31">
        <v>-0.62037191919191925</v>
      </c>
      <c r="K1280" s="33">
        <v>-1.0101010101010102E-2</v>
      </c>
      <c r="L1280" s="33">
        <v>0</v>
      </c>
      <c r="M1280" s="33">
        <v>0</v>
      </c>
      <c r="N1280" s="33">
        <v>0</v>
      </c>
      <c r="O1280" s="33">
        <v>0</v>
      </c>
      <c r="P1280" s="33">
        <v>0</v>
      </c>
      <c r="Q1280" s="33">
        <v>0</v>
      </c>
    </row>
    <row r="1281" spans="1:17">
      <c r="A1281" s="31"/>
      <c r="B1281" s="31"/>
      <c r="C1281" s="31"/>
      <c r="D1281" s="31"/>
      <c r="E1281" s="31"/>
      <c r="F1281" s="31"/>
      <c r="G1281" s="31"/>
      <c r="H1281" s="31">
        <v>-0.62037191919191925</v>
      </c>
      <c r="K1281" s="33">
        <v>-1.0101010101010102E-2</v>
      </c>
      <c r="L1281" s="33">
        <v>0</v>
      </c>
      <c r="M1281" s="33">
        <v>0</v>
      </c>
      <c r="N1281" s="33">
        <v>0</v>
      </c>
      <c r="O1281" s="33">
        <v>0</v>
      </c>
      <c r="P1281" s="33">
        <v>0</v>
      </c>
      <c r="Q1281" s="33">
        <v>0</v>
      </c>
    </row>
    <row r="1282" spans="1:17">
      <c r="A1282" s="31"/>
      <c r="B1282" s="31"/>
      <c r="C1282" s="31"/>
      <c r="D1282" s="31"/>
      <c r="E1282" s="31"/>
      <c r="F1282" s="31"/>
      <c r="G1282" s="31"/>
      <c r="H1282" s="31">
        <v>-0.62037191919191925</v>
      </c>
      <c r="K1282" s="33">
        <v>-1.0101010101010102E-2</v>
      </c>
      <c r="L1282" s="33">
        <v>0</v>
      </c>
      <c r="M1282" s="33">
        <v>0</v>
      </c>
      <c r="N1282" s="33">
        <v>0</v>
      </c>
      <c r="O1282" s="33">
        <v>0</v>
      </c>
      <c r="P1282" s="33">
        <v>0</v>
      </c>
      <c r="Q1282" s="33">
        <v>0</v>
      </c>
    </row>
    <row r="1283" spans="1:17">
      <c r="A1283" s="31"/>
      <c r="B1283" s="31"/>
      <c r="C1283" s="31"/>
      <c r="D1283" s="31"/>
      <c r="E1283" s="31"/>
      <c r="F1283" s="31"/>
      <c r="G1283" s="31"/>
      <c r="H1283" s="31">
        <v>-0.62037191919191925</v>
      </c>
      <c r="K1283" s="33">
        <v>-1.0101010101010102E-2</v>
      </c>
      <c r="L1283" s="33">
        <v>0</v>
      </c>
      <c r="M1283" s="33">
        <v>0</v>
      </c>
      <c r="N1283" s="33">
        <v>0</v>
      </c>
      <c r="O1283" s="33">
        <v>0</v>
      </c>
      <c r="P1283" s="33">
        <v>0</v>
      </c>
      <c r="Q1283" s="33">
        <v>0</v>
      </c>
    </row>
    <row r="1284" spans="1:17">
      <c r="A1284" s="31"/>
      <c r="B1284" s="31"/>
      <c r="C1284" s="31"/>
      <c r="D1284" s="31"/>
      <c r="E1284" s="31"/>
      <c r="F1284" s="31"/>
      <c r="G1284" s="31"/>
      <c r="H1284" s="31">
        <v>-0.62037191919191925</v>
      </c>
      <c r="K1284" s="33">
        <v>-1.0101010101010102E-2</v>
      </c>
      <c r="L1284" s="33">
        <v>0</v>
      </c>
      <c r="M1284" s="33">
        <v>0</v>
      </c>
      <c r="N1284" s="33">
        <v>0</v>
      </c>
      <c r="O1284" s="33">
        <v>0</v>
      </c>
      <c r="P1284" s="33">
        <v>0</v>
      </c>
      <c r="Q1284" s="33">
        <v>0</v>
      </c>
    </row>
    <row r="1285" spans="1:17">
      <c r="A1285" s="31"/>
      <c r="B1285" s="31"/>
      <c r="C1285" s="31"/>
      <c r="D1285" s="31"/>
      <c r="E1285" s="31"/>
      <c r="F1285" s="31"/>
      <c r="G1285" s="31"/>
      <c r="H1285" s="31">
        <v>-0.62037191919191925</v>
      </c>
      <c r="K1285" s="33">
        <v>-1.0101010101010102E-2</v>
      </c>
      <c r="L1285" s="33">
        <v>0</v>
      </c>
      <c r="M1285" s="33">
        <v>0</v>
      </c>
      <c r="N1285" s="33">
        <v>0</v>
      </c>
      <c r="O1285" s="33">
        <v>0</v>
      </c>
      <c r="P1285" s="33">
        <v>0</v>
      </c>
      <c r="Q1285" s="33">
        <v>0</v>
      </c>
    </row>
    <row r="1286" spans="1:17">
      <c r="A1286" s="31"/>
      <c r="B1286" s="31"/>
      <c r="C1286" s="31"/>
      <c r="D1286" s="31"/>
      <c r="E1286" s="31"/>
      <c r="F1286" s="31"/>
      <c r="G1286" s="31"/>
      <c r="H1286" s="31">
        <v>-0.62037191919191925</v>
      </c>
      <c r="K1286" s="33">
        <v>-1.0101010101010102E-2</v>
      </c>
      <c r="L1286" s="33">
        <v>0</v>
      </c>
      <c r="M1286" s="33">
        <v>0</v>
      </c>
      <c r="N1286" s="33">
        <v>0</v>
      </c>
      <c r="O1286" s="33">
        <v>0</v>
      </c>
      <c r="P1286" s="33">
        <v>0</v>
      </c>
      <c r="Q1286" s="33">
        <v>0</v>
      </c>
    </row>
    <row r="1287" spans="1:17">
      <c r="A1287" s="31"/>
      <c r="B1287" s="31"/>
      <c r="C1287" s="31"/>
      <c r="D1287" s="31"/>
      <c r="E1287" s="31"/>
      <c r="F1287" s="31"/>
      <c r="G1287" s="31"/>
      <c r="H1287" s="31">
        <v>-0.62037191919191925</v>
      </c>
      <c r="K1287" s="33">
        <v>-1.0101010101010102E-2</v>
      </c>
      <c r="L1287" s="33">
        <v>0</v>
      </c>
      <c r="M1287" s="33">
        <v>0</v>
      </c>
      <c r="N1287" s="33">
        <v>0</v>
      </c>
      <c r="O1287" s="33">
        <v>0</v>
      </c>
      <c r="P1287" s="33">
        <v>0</v>
      </c>
      <c r="Q1287" s="33">
        <v>0</v>
      </c>
    </row>
    <row r="1288" spans="1:17">
      <c r="A1288" s="31"/>
      <c r="B1288" s="31"/>
      <c r="C1288" s="31"/>
      <c r="D1288" s="31"/>
      <c r="E1288" s="31"/>
      <c r="F1288" s="31"/>
      <c r="G1288" s="31"/>
      <c r="H1288" s="31">
        <v>-0.62037191919191925</v>
      </c>
      <c r="K1288" s="33">
        <v>-1.0101010101010102E-2</v>
      </c>
      <c r="L1288" s="33">
        <v>0</v>
      </c>
      <c r="M1288" s="33">
        <v>0</v>
      </c>
      <c r="N1288" s="33">
        <v>0</v>
      </c>
      <c r="O1288" s="33">
        <v>0</v>
      </c>
      <c r="P1288" s="33">
        <v>0</v>
      </c>
      <c r="Q1288" s="33">
        <v>0</v>
      </c>
    </row>
    <row r="1289" spans="1:17">
      <c r="A1289" s="31"/>
      <c r="B1289" s="31"/>
      <c r="C1289" s="31"/>
      <c r="D1289" s="31"/>
      <c r="E1289" s="31"/>
      <c r="F1289" s="31"/>
      <c r="G1289" s="31"/>
      <c r="H1289" s="31">
        <v>-0.62037191919191925</v>
      </c>
      <c r="K1289" s="33">
        <v>-1.0101010101010102E-2</v>
      </c>
      <c r="L1289" s="33">
        <v>0</v>
      </c>
      <c r="M1289" s="33">
        <v>0</v>
      </c>
      <c r="N1289" s="33">
        <v>0</v>
      </c>
      <c r="O1289" s="33">
        <v>0</v>
      </c>
      <c r="P1289" s="33">
        <v>0</v>
      </c>
      <c r="Q1289" s="33">
        <v>0</v>
      </c>
    </row>
    <row r="1290" spans="1:17">
      <c r="A1290" s="31"/>
      <c r="B1290" s="31"/>
      <c r="C1290" s="31"/>
      <c r="D1290" s="31"/>
      <c r="E1290" s="31"/>
      <c r="F1290" s="31"/>
      <c r="G1290" s="31"/>
      <c r="H1290" s="31">
        <v>-0.62037191919191925</v>
      </c>
      <c r="K1290" s="33">
        <v>-1.0101010101010102E-2</v>
      </c>
      <c r="L1290" s="33">
        <v>0</v>
      </c>
      <c r="M1290" s="33">
        <v>0</v>
      </c>
      <c r="N1290" s="33">
        <v>0</v>
      </c>
      <c r="O1290" s="33">
        <v>0</v>
      </c>
      <c r="P1290" s="33">
        <v>0</v>
      </c>
      <c r="Q1290" s="33">
        <v>0</v>
      </c>
    </row>
    <row r="1291" spans="1:17">
      <c r="A1291" s="31"/>
      <c r="B1291" s="31"/>
      <c r="C1291" s="31"/>
      <c r="D1291" s="31"/>
      <c r="E1291" s="31"/>
      <c r="F1291" s="31"/>
      <c r="G1291" s="31"/>
      <c r="H1291" s="31">
        <v>-0.62037191919191925</v>
      </c>
      <c r="K1291" s="33">
        <v>-1.0101010101010102E-2</v>
      </c>
      <c r="L1291" s="33">
        <v>0</v>
      </c>
      <c r="M1291" s="33">
        <v>0</v>
      </c>
      <c r="N1291" s="33">
        <v>0</v>
      </c>
      <c r="O1291" s="33">
        <v>0</v>
      </c>
      <c r="P1291" s="33">
        <v>0</v>
      </c>
      <c r="Q1291" s="33">
        <v>0</v>
      </c>
    </row>
    <row r="1292" spans="1:17">
      <c r="A1292" s="31"/>
      <c r="B1292" s="31"/>
      <c r="C1292" s="31"/>
      <c r="D1292" s="31"/>
      <c r="E1292" s="31"/>
      <c r="F1292" s="31"/>
      <c r="G1292" s="31"/>
      <c r="H1292" s="31">
        <v>-0.62037191919191925</v>
      </c>
      <c r="K1292" s="33">
        <v>-1.0101010101010102E-2</v>
      </c>
      <c r="L1292" s="33">
        <v>0</v>
      </c>
      <c r="M1292" s="33">
        <v>0</v>
      </c>
      <c r="N1292" s="33">
        <v>0</v>
      </c>
      <c r="O1292" s="33">
        <v>0</v>
      </c>
      <c r="P1292" s="33">
        <v>0</v>
      </c>
      <c r="Q1292" s="33">
        <v>0</v>
      </c>
    </row>
    <row r="1293" spans="1:17">
      <c r="A1293" s="31"/>
      <c r="B1293" s="31"/>
      <c r="C1293" s="31"/>
      <c r="D1293" s="31"/>
      <c r="E1293" s="31"/>
      <c r="F1293" s="31"/>
      <c r="G1293" s="31"/>
      <c r="H1293" s="31">
        <v>-0.62037191919191925</v>
      </c>
      <c r="K1293" s="33">
        <v>-1.0101010101010102E-2</v>
      </c>
      <c r="L1293" s="33">
        <v>0</v>
      </c>
      <c r="M1293" s="33">
        <v>0</v>
      </c>
      <c r="N1293" s="33">
        <v>0</v>
      </c>
      <c r="O1293" s="33">
        <v>0</v>
      </c>
      <c r="P1293" s="33">
        <v>0</v>
      </c>
      <c r="Q1293" s="33">
        <v>0</v>
      </c>
    </row>
    <row r="1294" spans="1:17">
      <c r="A1294" s="31"/>
      <c r="B1294" s="31"/>
      <c r="C1294" s="31"/>
      <c r="D1294" s="31"/>
      <c r="E1294" s="31"/>
      <c r="F1294" s="31"/>
      <c r="G1294" s="31"/>
      <c r="H1294" s="31">
        <v>-0.62037191919191925</v>
      </c>
      <c r="K1294" s="33">
        <v>-1.0101010101010102E-2</v>
      </c>
      <c r="L1294" s="33">
        <v>0</v>
      </c>
      <c r="M1294" s="33">
        <v>0</v>
      </c>
      <c r="N1294" s="33">
        <v>0</v>
      </c>
      <c r="O1294" s="33">
        <v>0</v>
      </c>
      <c r="P1294" s="33">
        <v>0</v>
      </c>
      <c r="Q1294" s="33">
        <v>0</v>
      </c>
    </row>
    <row r="1295" spans="1:17">
      <c r="A1295" s="31"/>
      <c r="B1295" s="31"/>
      <c r="C1295" s="31"/>
      <c r="D1295" s="31"/>
      <c r="E1295" s="31"/>
      <c r="F1295" s="31"/>
      <c r="G1295" s="31"/>
      <c r="H1295" s="31">
        <v>-0.62037191919191925</v>
      </c>
      <c r="K1295" s="33">
        <v>-1.0101010101010102E-2</v>
      </c>
      <c r="L1295" s="33">
        <v>0</v>
      </c>
      <c r="M1295" s="33">
        <v>0</v>
      </c>
      <c r="N1295" s="33">
        <v>0</v>
      </c>
      <c r="O1295" s="33">
        <v>0</v>
      </c>
      <c r="P1295" s="33">
        <v>0</v>
      </c>
      <c r="Q1295" s="33">
        <v>0</v>
      </c>
    </row>
    <row r="1296" spans="1:17">
      <c r="A1296" s="31"/>
      <c r="B1296" s="31"/>
      <c r="C1296" s="31"/>
      <c r="D1296" s="31"/>
      <c r="E1296" s="31"/>
      <c r="F1296" s="31"/>
      <c r="G1296" s="31"/>
      <c r="H1296" s="31">
        <v>-0.62037191919191925</v>
      </c>
      <c r="K1296" s="33">
        <v>-1.0101010101010102E-2</v>
      </c>
      <c r="L1296" s="33">
        <v>0</v>
      </c>
      <c r="M1296" s="33">
        <v>0</v>
      </c>
      <c r="N1296" s="33">
        <v>0</v>
      </c>
      <c r="O1296" s="33">
        <v>0</v>
      </c>
      <c r="P1296" s="33">
        <v>0</v>
      </c>
      <c r="Q1296" s="33">
        <v>0</v>
      </c>
    </row>
    <row r="1297" spans="1:17">
      <c r="A1297" s="31"/>
      <c r="B1297" s="31"/>
      <c r="C1297" s="31"/>
      <c r="D1297" s="31"/>
      <c r="E1297" s="31"/>
      <c r="F1297" s="31"/>
      <c r="G1297" s="31"/>
      <c r="H1297" s="31">
        <v>-0.62037191919191925</v>
      </c>
      <c r="K1297" s="33">
        <v>-1.0101010101010102E-2</v>
      </c>
      <c r="L1297" s="33">
        <v>0</v>
      </c>
      <c r="M1297" s="33">
        <v>0</v>
      </c>
      <c r="N1297" s="33">
        <v>0</v>
      </c>
      <c r="O1297" s="33">
        <v>0</v>
      </c>
      <c r="P1297" s="33">
        <v>0</v>
      </c>
      <c r="Q1297" s="33">
        <v>0</v>
      </c>
    </row>
    <row r="1298" spans="1:17">
      <c r="A1298" s="31"/>
      <c r="B1298" s="31"/>
      <c r="C1298" s="31"/>
      <c r="D1298" s="31"/>
      <c r="E1298" s="31"/>
      <c r="F1298" s="31"/>
      <c r="G1298" s="31"/>
      <c r="H1298" s="31">
        <v>-0.62037191919191925</v>
      </c>
      <c r="K1298" s="33">
        <v>-1.0101010101010102E-2</v>
      </c>
      <c r="L1298" s="33">
        <v>0</v>
      </c>
      <c r="M1298" s="33">
        <v>0</v>
      </c>
      <c r="N1298" s="33">
        <v>0</v>
      </c>
      <c r="O1298" s="33">
        <v>0</v>
      </c>
      <c r="P1298" s="33">
        <v>0</v>
      </c>
      <c r="Q1298" s="33">
        <v>0</v>
      </c>
    </row>
    <row r="1299" spans="1:17">
      <c r="A1299" s="31"/>
      <c r="B1299" s="31"/>
      <c r="C1299" s="31"/>
      <c r="D1299" s="31"/>
      <c r="E1299" s="31"/>
      <c r="F1299" s="31"/>
      <c r="G1299" s="31"/>
      <c r="H1299" s="31">
        <v>-0.62037191919191925</v>
      </c>
      <c r="K1299" s="33">
        <v>-1.0101010101010102E-2</v>
      </c>
      <c r="L1299" s="33">
        <v>0</v>
      </c>
      <c r="M1299" s="33">
        <v>0</v>
      </c>
      <c r="N1299" s="33">
        <v>0</v>
      </c>
      <c r="O1299" s="33">
        <v>0</v>
      </c>
      <c r="P1299" s="33">
        <v>0</v>
      </c>
      <c r="Q1299" s="33">
        <v>0</v>
      </c>
    </row>
    <row r="1300" spans="1:17">
      <c r="A1300" s="31"/>
      <c r="B1300" s="31"/>
      <c r="C1300" s="31"/>
      <c r="D1300" s="31"/>
      <c r="E1300" s="31"/>
      <c r="F1300" s="31"/>
      <c r="G1300" s="31"/>
      <c r="H1300" s="31">
        <v>-0.62037191919191925</v>
      </c>
      <c r="K1300" s="33">
        <v>-1.0101010101010102E-2</v>
      </c>
      <c r="L1300" s="33">
        <v>0</v>
      </c>
      <c r="M1300" s="33">
        <v>0</v>
      </c>
      <c r="N1300" s="33">
        <v>0</v>
      </c>
      <c r="O1300" s="33">
        <v>0</v>
      </c>
      <c r="P1300" s="33">
        <v>0</v>
      </c>
      <c r="Q1300" s="33">
        <v>0</v>
      </c>
    </row>
    <row r="1301" spans="1:17">
      <c r="A1301" s="31"/>
      <c r="B1301" s="31"/>
      <c r="C1301" s="31"/>
      <c r="D1301" s="31"/>
      <c r="E1301" s="31"/>
      <c r="F1301" s="31"/>
      <c r="G1301" s="31"/>
      <c r="H1301" s="31">
        <v>-0.62037191919191925</v>
      </c>
      <c r="K1301" s="33">
        <v>-1.0101010101010102E-2</v>
      </c>
      <c r="L1301" s="33">
        <v>0</v>
      </c>
      <c r="M1301" s="33">
        <v>0</v>
      </c>
      <c r="N1301" s="33">
        <v>0</v>
      </c>
      <c r="O1301" s="33">
        <v>0</v>
      </c>
      <c r="P1301" s="33">
        <v>0</v>
      </c>
      <c r="Q1301" s="33">
        <v>0</v>
      </c>
    </row>
    <row r="1302" spans="1:17">
      <c r="A1302" s="31"/>
      <c r="B1302" s="31"/>
      <c r="C1302" s="31"/>
      <c r="D1302" s="31"/>
      <c r="E1302" s="31"/>
      <c r="F1302" s="31"/>
      <c r="G1302" s="31"/>
      <c r="H1302" s="31">
        <v>-0.62037191919191925</v>
      </c>
      <c r="K1302" s="33">
        <v>-1.0101010101010102E-2</v>
      </c>
      <c r="L1302" s="33">
        <v>0</v>
      </c>
      <c r="M1302" s="33">
        <v>0</v>
      </c>
      <c r="N1302" s="33">
        <v>0</v>
      </c>
      <c r="O1302" s="33">
        <v>0</v>
      </c>
      <c r="P1302" s="33">
        <v>0</v>
      </c>
      <c r="Q1302" s="33">
        <v>0</v>
      </c>
    </row>
    <row r="1303" spans="1:17">
      <c r="A1303" s="31"/>
      <c r="B1303" s="31"/>
      <c r="C1303" s="31"/>
      <c r="D1303" s="31"/>
      <c r="E1303" s="31"/>
      <c r="F1303" s="31"/>
      <c r="G1303" s="31"/>
      <c r="H1303" s="31">
        <v>-0.62037191919191925</v>
      </c>
      <c r="K1303" s="33">
        <v>-1.0101010101010102E-2</v>
      </c>
      <c r="L1303" s="33">
        <v>0</v>
      </c>
      <c r="M1303" s="33">
        <v>0</v>
      </c>
      <c r="N1303" s="33">
        <v>0</v>
      </c>
      <c r="O1303" s="33">
        <v>0</v>
      </c>
      <c r="P1303" s="33">
        <v>0</v>
      </c>
      <c r="Q1303" s="33">
        <v>0</v>
      </c>
    </row>
    <row r="1304" spans="1:17">
      <c r="A1304" s="31"/>
      <c r="B1304" s="31"/>
      <c r="C1304" s="31"/>
      <c r="D1304" s="31"/>
      <c r="E1304" s="31"/>
      <c r="F1304" s="31"/>
      <c r="G1304" s="31"/>
      <c r="H1304" s="31">
        <v>-0.62037191919191925</v>
      </c>
      <c r="K1304" s="33">
        <v>-1.0101010101010102E-2</v>
      </c>
      <c r="L1304" s="33">
        <v>0</v>
      </c>
      <c r="M1304" s="33">
        <v>0</v>
      </c>
      <c r="N1304" s="33">
        <v>0</v>
      </c>
      <c r="O1304" s="33">
        <v>0</v>
      </c>
      <c r="P1304" s="33">
        <v>0</v>
      </c>
      <c r="Q1304" s="33">
        <v>0</v>
      </c>
    </row>
    <row r="1305" spans="1:17">
      <c r="A1305" s="31"/>
      <c r="B1305" s="31"/>
      <c r="C1305" s="31"/>
      <c r="D1305" s="31"/>
      <c r="E1305" s="31"/>
      <c r="F1305" s="31"/>
      <c r="G1305" s="31"/>
      <c r="H1305" s="31">
        <v>-0.62037191919191925</v>
      </c>
      <c r="K1305" s="33">
        <v>-1.0101010101010102E-2</v>
      </c>
      <c r="L1305" s="33">
        <v>0</v>
      </c>
      <c r="M1305" s="33">
        <v>0</v>
      </c>
      <c r="N1305" s="33">
        <v>0</v>
      </c>
      <c r="O1305" s="33">
        <v>0</v>
      </c>
      <c r="P1305" s="33">
        <v>0</v>
      </c>
      <c r="Q1305" s="33">
        <v>0</v>
      </c>
    </row>
    <row r="1306" spans="1:17">
      <c r="A1306" s="31"/>
      <c r="B1306" s="31"/>
      <c r="C1306" s="31"/>
      <c r="D1306" s="31"/>
      <c r="E1306" s="31"/>
      <c r="F1306" s="31"/>
      <c r="G1306" s="31"/>
      <c r="H1306" s="31">
        <v>-0.62037191919191925</v>
      </c>
      <c r="K1306" s="33">
        <v>-1.0101010101010102E-2</v>
      </c>
      <c r="L1306" s="33">
        <v>0</v>
      </c>
      <c r="M1306" s="33">
        <v>0</v>
      </c>
      <c r="N1306" s="33">
        <v>0</v>
      </c>
      <c r="O1306" s="33">
        <v>0</v>
      </c>
      <c r="P1306" s="33">
        <v>0</v>
      </c>
      <c r="Q1306" s="33">
        <v>0</v>
      </c>
    </row>
    <row r="1307" spans="1:17">
      <c r="A1307" s="31"/>
      <c r="B1307" s="31"/>
      <c r="C1307" s="31"/>
      <c r="D1307" s="31"/>
      <c r="E1307" s="31"/>
      <c r="F1307" s="31"/>
      <c r="G1307" s="31"/>
      <c r="H1307" s="31">
        <v>-0.62037191919191925</v>
      </c>
      <c r="K1307" s="33">
        <v>-1.0101010101010102E-2</v>
      </c>
      <c r="L1307" s="33">
        <v>0</v>
      </c>
      <c r="M1307" s="33">
        <v>0</v>
      </c>
      <c r="N1307" s="33">
        <v>0</v>
      </c>
      <c r="O1307" s="33">
        <v>0</v>
      </c>
      <c r="P1307" s="33">
        <v>0</v>
      </c>
      <c r="Q1307" s="33">
        <v>0</v>
      </c>
    </row>
    <row r="1308" spans="1:17">
      <c r="A1308" s="31"/>
      <c r="B1308" s="31"/>
      <c r="C1308" s="31"/>
      <c r="D1308" s="31"/>
      <c r="E1308" s="31"/>
      <c r="F1308" s="31"/>
      <c r="G1308" s="31"/>
      <c r="H1308" s="31">
        <v>-0.62037191919191925</v>
      </c>
      <c r="K1308" s="33">
        <v>-1.0101010101010102E-2</v>
      </c>
      <c r="L1308" s="33">
        <v>0</v>
      </c>
      <c r="M1308" s="33">
        <v>0</v>
      </c>
      <c r="N1308" s="33">
        <v>0</v>
      </c>
      <c r="O1308" s="33">
        <v>0</v>
      </c>
      <c r="P1308" s="33">
        <v>0</v>
      </c>
      <c r="Q1308" s="33">
        <v>0</v>
      </c>
    </row>
    <row r="1309" spans="1:17">
      <c r="A1309" s="31"/>
      <c r="B1309" s="31"/>
      <c r="C1309" s="31"/>
      <c r="D1309" s="31"/>
      <c r="E1309" s="31"/>
      <c r="F1309" s="31"/>
      <c r="G1309" s="31"/>
      <c r="H1309" s="31">
        <v>-0.62037191919191925</v>
      </c>
      <c r="K1309" s="33">
        <v>-1.0101010101010102E-2</v>
      </c>
      <c r="L1309" s="33">
        <v>0</v>
      </c>
      <c r="M1309" s="33">
        <v>0</v>
      </c>
      <c r="N1309" s="33">
        <v>0</v>
      </c>
      <c r="O1309" s="33">
        <v>0</v>
      </c>
      <c r="P1309" s="33">
        <v>0</v>
      </c>
      <c r="Q1309" s="33">
        <v>0</v>
      </c>
    </row>
    <row r="1310" spans="1:17">
      <c r="A1310" s="31"/>
      <c r="B1310" s="31"/>
      <c r="C1310" s="31"/>
      <c r="D1310" s="31"/>
      <c r="E1310" s="31"/>
      <c r="F1310" s="31"/>
      <c r="G1310" s="31"/>
      <c r="H1310" s="31">
        <v>-0.62037191919191925</v>
      </c>
      <c r="K1310" s="33">
        <v>-1.0101010101010102E-2</v>
      </c>
      <c r="L1310" s="33">
        <v>0</v>
      </c>
      <c r="M1310" s="33">
        <v>0</v>
      </c>
      <c r="N1310" s="33">
        <v>0</v>
      </c>
      <c r="O1310" s="33">
        <v>0</v>
      </c>
      <c r="P1310" s="33">
        <v>0</v>
      </c>
      <c r="Q1310" s="33">
        <v>0</v>
      </c>
    </row>
    <row r="1311" spans="1:17">
      <c r="A1311" s="31"/>
      <c r="B1311" s="31"/>
      <c r="C1311" s="31"/>
      <c r="D1311" s="31"/>
      <c r="E1311" s="31"/>
      <c r="F1311" s="31"/>
      <c r="G1311" s="31"/>
      <c r="H1311" s="31">
        <v>-0.62037191919191925</v>
      </c>
      <c r="K1311" s="33">
        <v>-1.0101010101010102E-2</v>
      </c>
      <c r="L1311" s="33">
        <v>0</v>
      </c>
      <c r="M1311" s="33">
        <v>0</v>
      </c>
      <c r="N1311" s="33">
        <v>0</v>
      </c>
      <c r="O1311" s="33">
        <v>0</v>
      </c>
      <c r="P1311" s="33">
        <v>0</v>
      </c>
      <c r="Q1311" s="33">
        <v>0</v>
      </c>
    </row>
    <row r="1312" spans="1:17">
      <c r="A1312" s="31"/>
      <c r="B1312" s="31"/>
      <c r="C1312" s="31"/>
      <c r="D1312" s="31"/>
      <c r="E1312" s="31"/>
      <c r="F1312" s="31"/>
      <c r="G1312" s="31"/>
      <c r="H1312" s="31">
        <v>-0.62037191919191925</v>
      </c>
      <c r="K1312" s="33">
        <v>-1.0101010101010102E-2</v>
      </c>
      <c r="L1312" s="33">
        <v>0</v>
      </c>
      <c r="M1312" s="33">
        <v>0</v>
      </c>
      <c r="N1312" s="33">
        <v>0</v>
      </c>
      <c r="O1312" s="33">
        <v>0</v>
      </c>
      <c r="P1312" s="33">
        <v>0</v>
      </c>
      <c r="Q1312" s="33">
        <v>0</v>
      </c>
    </row>
    <row r="1313" spans="1:17">
      <c r="A1313" s="31"/>
      <c r="B1313" s="31"/>
      <c r="C1313" s="31"/>
      <c r="D1313" s="31"/>
      <c r="E1313" s="31"/>
      <c r="F1313" s="31"/>
      <c r="G1313" s="31"/>
      <c r="H1313" s="31">
        <v>-0.62037191919191925</v>
      </c>
      <c r="K1313" s="33">
        <v>-1.0101010101010102E-2</v>
      </c>
      <c r="L1313" s="33">
        <v>0</v>
      </c>
      <c r="M1313" s="33">
        <v>0</v>
      </c>
      <c r="N1313" s="33">
        <v>0</v>
      </c>
      <c r="O1313" s="33">
        <v>0</v>
      </c>
      <c r="P1313" s="33">
        <v>0</v>
      </c>
      <c r="Q1313" s="33">
        <v>0</v>
      </c>
    </row>
    <row r="1314" spans="1:17">
      <c r="A1314" s="31"/>
      <c r="B1314" s="31"/>
      <c r="C1314" s="31"/>
      <c r="D1314" s="31"/>
      <c r="E1314" s="31"/>
      <c r="F1314" s="31"/>
      <c r="G1314" s="31"/>
      <c r="H1314" s="31">
        <v>-0.62037191919191925</v>
      </c>
      <c r="K1314" s="33">
        <v>-1.0101010101010102E-2</v>
      </c>
      <c r="L1314" s="33">
        <v>0</v>
      </c>
      <c r="M1314" s="33">
        <v>0</v>
      </c>
      <c r="N1314" s="33">
        <v>0</v>
      </c>
      <c r="O1314" s="33">
        <v>0</v>
      </c>
      <c r="P1314" s="33">
        <v>0</v>
      </c>
      <c r="Q1314" s="33">
        <v>0</v>
      </c>
    </row>
    <row r="1315" spans="1:17">
      <c r="A1315" s="31"/>
      <c r="B1315" s="31"/>
      <c r="C1315" s="31"/>
      <c r="D1315" s="31"/>
      <c r="E1315" s="31"/>
      <c r="F1315" s="31"/>
      <c r="G1315" s="31"/>
      <c r="H1315" s="31">
        <v>-0.62037191919191925</v>
      </c>
      <c r="K1315" s="33">
        <v>-1.0101010101010102E-2</v>
      </c>
      <c r="L1315" s="33">
        <v>0</v>
      </c>
      <c r="M1315" s="33">
        <v>0</v>
      </c>
      <c r="N1315" s="33">
        <v>0</v>
      </c>
      <c r="O1315" s="33">
        <v>0</v>
      </c>
      <c r="P1315" s="33">
        <v>0</v>
      </c>
      <c r="Q1315" s="33">
        <v>0</v>
      </c>
    </row>
    <row r="1316" spans="1:17">
      <c r="A1316" s="31"/>
      <c r="B1316" s="31"/>
      <c r="C1316" s="31"/>
      <c r="D1316" s="31"/>
      <c r="E1316" s="31"/>
      <c r="F1316" s="31"/>
      <c r="G1316" s="31"/>
      <c r="H1316" s="31">
        <v>-0.62037191919191925</v>
      </c>
      <c r="K1316" s="33">
        <v>-1.0101010101010102E-2</v>
      </c>
      <c r="L1316" s="33">
        <v>0</v>
      </c>
      <c r="M1316" s="33">
        <v>0</v>
      </c>
      <c r="N1316" s="33">
        <v>0</v>
      </c>
      <c r="O1316" s="33">
        <v>0</v>
      </c>
      <c r="P1316" s="33">
        <v>0</v>
      </c>
      <c r="Q1316" s="33">
        <v>0</v>
      </c>
    </row>
    <row r="1317" spans="1:17">
      <c r="A1317" s="31"/>
      <c r="B1317" s="31"/>
      <c r="C1317" s="31"/>
      <c r="D1317" s="31"/>
      <c r="E1317" s="31"/>
      <c r="F1317" s="31"/>
      <c r="G1317" s="31"/>
      <c r="H1317" s="31">
        <v>-0.62037191919191925</v>
      </c>
      <c r="K1317" s="33">
        <v>-1.0101010101010102E-2</v>
      </c>
      <c r="L1317" s="33">
        <v>0</v>
      </c>
      <c r="M1317" s="33">
        <v>0</v>
      </c>
      <c r="N1317" s="33">
        <v>0</v>
      </c>
      <c r="O1317" s="33">
        <v>0</v>
      </c>
      <c r="P1317" s="33">
        <v>0</v>
      </c>
      <c r="Q1317" s="33">
        <v>0</v>
      </c>
    </row>
    <row r="1318" spans="1:17">
      <c r="A1318" s="31"/>
      <c r="B1318" s="31"/>
      <c r="C1318" s="31"/>
      <c r="D1318" s="31"/>
      <c r="E1318" s="31"/>
      <c r="F1318" s="31"/>
      <c r="G1318" s="31"/>
      <c r="H1318" s="31">
        <v>-0.62037191919191925</v>
      </c>
      <c r="K1318" s="33">
        <v>-1.0101010101010102E-2</v>
      </c>
      <c r="L1318" s="33">
        <v>0</v>
      </c>
      <c r="M1318" s="33">
        <v>0</v>
      </c>
      <c r="N1318" s="33">
        <v>0</v>
      </c>
      <c r="O1318" s="33">
        <v>0</v>
      </c>
      <c r="P1318" s="33">
        <v>0</v>
      </c>
      <c r="Q1318" s="33">
        <v>0</v>
      </c>
    </row>
    <row r="1319" spans="1:17">
      <c r="A1319" s="31"/>
      <c r="B1319" s="31"/>
      <c r="C1319" s="31"/>
      <c r="D1319" s="31"/>
      <c r="E1319" s="31"/>
      <c r="F1319" s="31"/>
      <c r="G1319" s="31"/>
      <c r="H1319" s="31">
        <v>-0.62037191919191925</v>
      </c>
      <c r="K1319" s="33">
        <v>-1.0101010101010102E-2</v>
      </c>
      <c r="L1319" s="33">
        <v>0</v>
      </c>
      <c r="M1319" s="33">
        <v>0</v>
      </c>
      <c r="N1319" s="33">
        <v>0</v>
      </c>
      <c r="O1319" s="33">
        <v>0</v>
      </c>
      <c r="P1319" s="33">
        <v>0</v>
      </c>
      <c r="Q1319" s="33">
        <v>0</v>
      </c>
    </row>
    <row r="1320" spans="1:17">
      <c r="A1320" s="31"/>
      <c r="B1320" s="31"/>
      <c r="C1320" s="31"/>
      <c r="D1320" s="31"/>
      <c r="E1320" s="31"/>
      <c r="F1320" s="31"/>
      <c r="G1320" s="31"/>
      <c r="H1320" s="31">
        <v>-0.62037191919191925</v>
      </c>
      <c r="K1320" s="33">
        <v>-1.0101010101010102E-2</v>
      </c>
      <c r="L1320" s="33">
        <v>0</v>
      </c>
      <c r="M1320" s="33">
        <v>0</v>
      </c>
      <c r="N1320" s="33">
        <v>0</v>
      </c>
      <c r="O1320" s="33">
        <v>0</v>
      </c>
      <c r="P1320" s="33">
        <v>0</v>
      </c>
      <c r="Q1320" s="33">
        <v>0</v>
      </c>
    </row>
    <row r="1321" spans="1:17">
      <c r="A1321" s="31"/>
      <c r="B1321" s="31"/>
      <c r="C1321" s="31"/>
      <c r="D1321" s="31"/>
      <c r="E1321" s="31"/>
      <c r="F1321" s="31"/>
      <c r="G1321" s="31"/>
      <c r="H1321" s="31">
        <v>-0.62037191919191925</v>
      </c>
      <c r="K1321" s="33">
        <v>-1.0101010101010102E-2</v>
      </c>
      <c r="L1321" s="33">
        <v>0</v>
      </c>
      <c r="M1321" s="33">
        <v>0</v>
      </c>
      <c r="N1321" s="33">
        <v>0</v>
      </c>
      <c r="O1321" s="33">
        <v>0</v>
      </c>
      <c r="P1321" s="33">
        <v>0</v>
      </c>
      <c r="Q1321" s="33">
        <v>0</v>
      </c>
    </row>
    <row r="1322" spans="1:17">
      <c r="A1322" s="31"/>
      <c r="B1322" s="31"/>
      <c r="C1322" s="31"/>
      <c r="D1322" s="31"/>
      <c r="E1322" s="31"/>
      <c r="F1322" s="31"/>
      <c r="G1322" s="31"/>
      <c r="H1322" s="31">
        <v>-0.62037191919191925</v>
      </c>
      <c r="K1322" s="33">
        <v>-1.0101010101010102E-2</v>
      </c>
      <c r="L1322" s="33">
        <v>0</v>
      </c>
      <c r="M1322" s="33">
        <v>0</v>
      </c>
      <c r="N1322" s="33">
        <v>0</v>
      </c>
      <c r="O1322" s="33">
        <v>0</v>
      </c>
      <c r="P1322" s="33">
        <v>0</v>
      </c>
      <c r="Q1322" s="33">
        <v>0</v>
      </c>
    </row>
    <row r="1323" spans="1:17">
      <c r="A1323" s="31"/>
      <c r="B1323" s="31"/>
      <c r="C1323" s="31"/>
      <c r="D1323" s="31"/>
      <c r="E1323" s="31"/>
      <c r="F1323" s="31"/>
      <c r="G1323" s="31"/>
      <c r="H1323" s="31">
        <v>-0.62037191919191925</v>
      </c>
      <c r="K1323" s="33">
        <v>-1.0101010101010102E-2</v>
      </c>
      <c r="L1323" s="33">
        <v>0</v>
      </c>
      <c r="M1323" s="33">
        <v>0</v>
      </c>
      <c r="N1323" s="33">
        <v>0</v>
      </c>
      <c r="O1323" s="33">
        <v>0</v>
      </c>
      <c r="P1323" s="33">
        <v>0</v>
      </c>
      <c r="Q1323" s="33">
        <v>0</v>
      </c>
    </row>
    <row r="1324" spans="1:17">
      <c r="A1324" s="31"/>
      <c r="B1324" s="31"/>
      <c r="C1324" s="31"/>
      <c r="D1324" s="31"/>
      <c r="E1324" s="31"/>
      <c r="F1324" s="31"/>
      <c r="G1324" s="31"/>
      <c r="H1324" s="31">
        <v>-0.62037191919191925</v>
      </c>
      <c r="K1324" s="33">
        <v>-1.0101010101010102E-2</v>
      </c>
      <c r="L1324" s="33">
        <v>0</v>
      </c>
      <c r="M1324" s="33">
        <v>0</v>
      </c>
      <c r="N1324" s="33">
        <v>0</v>
      </c>
      <c r="O1324" s="33">
        <v>0</v>
      </c>
      <c r="P1324" s="33">
        <v>0</v>
      </c>
      <c r="Q1324" s="33">
        <v>0</v>
      </c>
    </row>
    <row r="1325" spans="1:17">
      <c r="A1325" s="31"/>
      <c r="B1325" s="31"/>
      <c r="C1325" s="31"/>
      <c r="D1325" s="31"/>
      <c r="E1325" s="31"/>
      <c r="F1325" s="31"/>
      <c r="G1325" s="31"/>
      <c r="H1325" s="31">
        <v>-0.62037191919191925</v>
      </c>
      <c r="K1325" s="33">
        <v>-1.0101010101010102E-2</v>
      </c>
      <c r="L1325" s="33">
        <v>0</v>
      </c>
      <c r="M1325" s="33">
        <v>0</v>
      </c>
      <c r="N1325" s="33">
        <v>0</v>
      </c>
      <c r="O1325" s="33">
        <v>0</v>
      </c>
      <c r="P1325" s="33">
        <v>0</v>
      </c>
      <c r="Q1325" s="33">
        <v>0</v>
      </c>
    </row>
    <row r="1326" spans="1:17">
      <c r="A1326" s="31"/>
      <c r="B1326" s="31"/>
      <c r="C1326" s="31"/>
      <c r="D1326" s="31"/>
      <c r="E1326" s="31"/>
      <c r="F1326" s="31"/>
      <c r="G1326" s="31"/>
      <c r="H1326" s="31">
        <v>-0.62037191919191925</v>
      </c>
      <c r="K1326" s="33">
        <v>-1.0101010101010102E-2</v>
      </c>
      <c r="L1326" s="33">
        <v>0</v>
      </c>
      <c r="M1326" s="33">
        <v>0</v>
      </c>
      <c r="N1326" s="33">
        <v>0</v>
      </c>
      <c r="O1326" s="33">
        <v>0</v>
      </c>
      <c r="P1326" s="33">
        <v>0</v>
      </c>
      <c r="Q1326" s="33">
        <v>0</v>
      </c>
    </row>
    <row r="1327" spans="1:17">
      <c r="A1327" s="31"/>
      <c r="B1327" s="31"/>
      <c r="C1327" s="31"/>
      <c r="D1327" s="31"/>
      <c r="E1327" s="31"/>
      <c r="F1327" s="31"/>
      <c r="G1327" s="31"/>
      <c r="H1327" s="31">
        <v>-0.62037191919191925</v>
      </c>
      <c r="K1327" s="33">
        <v>-1.0101010101010102E-2</v>
      </c>
      <c r="L1327" s="33">
        <v>0</v>
      </c>
      <c r="M1327" s="33">
        <v>0</v>
      </c>
      <c r="N1327" s="33">
        <v>0</v>
      </c>
      <c r="O1327" s="33">
        <v>0</v>
      </c>
      <c r="P1327" s="33">
        <v>0</v>
      </c>
      <c r="Q1327" s="33">
        <v>0</v>
      </c>
    </row>
    <row r="1328" spans="1:17">
      <c r="A1328" s="31"/>
      <c r="B1328" s="31"/>
      <c r="C1328" s="31"/>
      <c r="D1328" s="31"/>
      <c r="E1328" s="31"/>
      <c r="F1328" s="31"/>
      <c r="G1328" s="31"/>
      <c r="H1328" s="31">
        <v>-0.62037191919191925</v>
      </c>
      <c r="K1328" s="33">
        <v>-1.0101010101010102E-2</v>
      </c>
      <c r="L1328" s="33">
        <v>0</v>
      </c>
      <c r="M1328" s="33">
        <v>0</v>
      </c>
      <c r="N1328" s="33">
        <v>0</v>
      </c>
      <c r="O1328" s="33">
        <v>0</v>
      </c>
      <c r="P1328" s="33">
        <v>0</v>
      </c>
      <c r="Q1328" s="33">
        <v>0</v>
      </c>
    </row>
    <row r="1329" spans="1:17">
      <c r="A1329" s="31"/>
      <c r="B1329" s="31"/>
      <c r="C1329" s="31"/>
      <c r="D1329" s="31"/>
      <c r="E1329" s="31"/>
      <c r="F1329" s="31"/>
      <c r="G1329" s="31"/>
      <c r="H1329" s="31">
        <v>-0.62037191919191925</v>
      </c>
      <c r="K1329" s="33">
        <v>-1.0101010101010102E-2</v>
      </c>
      <c r="L1329" s="33">
        <v>0</v>
      </c>
      <c r="M1329" s="33">
        <v>0</v>
      </c>
      <c r="N1329" s="33">
        <v>0</v>
      </c>
      <c r="O1329" s="33">
        <v>0</v>
      </c>
      <c r="P1329" s="33">
        <v>0</v>
      </c>
      <c r="Q1329" s="33">
        <v>0</v>
      </c>
    </row>
    <row r="1330" spans="1:17">
      <c r="A1330" s="31"/>
      <c r="B1330" s="31"/>
      <c r="C1330" s="31"/>
      <c r="D1330" s="31"/>
      <c r="E1330" s="31"/>
      <c r="F1330" s="31"/>
      <c r="G1330" s="31"/>
      <c r="H1330" s="31">
        <v>-0.62037191919191925</v>
      </c>
      <c r="K1330" s="33">
        <v>-1.0101010101010102E-2</v>
      </c>
      <c r="L1330" s="33">
        <v>0</v>
      </c>
      <c r="M1330" s="33">
        <v>0</v>
      </c>
      <c r="N1330" s="33">
        <v>0</v>
      </c>
      <c r="O1330" s="33">
        <v>0</v>
      </c>
      <c r="P1330" s="33">
        <v>0</v>
      </c>
      <c r="Q1330" s="33">
        <v>0</v>
      </c>
    </row>
    <row r="1331" spans="1:17">
      <c r="A1331" s="31"/>
      <c r="B1331" s="31"/>
      <c r="C1331" s="31"/>
      <c r="D1331" s="31"/>
      <c r="E1331" s="31"/>
      <c r="F1331" s="31"/>
      <c r="G1331" s="31"/>
      <c r="H1331" s="31">
        <v>-0.62037191919191925</v>
      </c>
      <c r="K1331" s="33">
        <v>-1.0101010101010102E-2</v>
      </c>
      <c r="L1331" s="33">
        <v>0</v>
      </c>
      <c r="M1331" s="33">
        <v>0</v>
      </c>
      <c r="N1331" s="33">
        <v>0</v>
      </c>
      <c r="O1331" s="33">
        <v>0</v>
      </c>
      <c r="P1331" s="33">
        <v>0</v>
      </c>
      <c r="Q1331" s="33">
        <v>0</v>
      </c>
    </row>
    <row r="1332" spans="1:17">
      <c r="A1332" s="31"/>
      <c r="B1332" s="31"/>
      <c r="C1332" s="31"/>
      <c r="D1332" s="31"/>
      <c r="E1332" s="31"/>
      <c r="F1332" s="31"/>
      <c r="G1332" s="31"/>
      <c r="H1332" s="31">
        <v>-0.62037191919191925</v>
      </c>
      <c r="K1332" s="33">
        <v>-1.0101010101010102E-2</v>
      </c>
      <c r="L1332" s="33">
        <v>0</v>
      </c>
      <c r="M1332" s="33">
        <v>0</v>
      </c>
      <c r="N1332" s="33">
        <v>0</v>
      </c>
      <c r="O1332" s="33">
        <v>0</v>
      </c>
      <c r="P1332" s="33">
        <v>0</v>
      </c>
      <c r="Q1332" s="33">
        <v>0</v>
      </c>
    </row>
    <row r="1333" spans="1:17">
      <c r="A1333" s="31"/>
      <c r="B1333" s="31"/>
      <c r="C1333" s="31"/>
      <c r="D1333" s="31"/>
      <c r="E1333" s="31"/>
      <c r="F1333" s="31"/>
      <c r="G1333" s="31"/>
      <c r="H1333" s="31">
        <v>-0.62037191919191925</v>
      </c>
      <c r="K1333" s="33">
        <v>-1.0101010101010102E-2</v>
      </c>
      <c r="L1333" s="33">
        <v>0</v>
      </c>
      <c r="M1333" s="33">
        <v>0</v>
      </c>
      <c r="N1333" s="33">
        <v>0</v>
      </c>
      <c r="O1333" s="33">
        <v>0</v>
      </c>
      <c r="P1333" s="33">
        <v>0</v>
      </c>
      <c r="Q1333" s="33">
        <v>0</v>
      </c>
    </row>
    <row r="1334" spans="1:17">
      <c r="A1334" s="31"/>
      <c r="B1334" s="31"/>
      <c r="C1334" s="31"/>
      <c r="D1334" s="31"/>
      <c r="E1334" s="31"/>
      <c r="F1334" s="31"/>
      <c r="G1334" s="31"/>
      <c r="H1334" s="31">
        <v>-0.62037191919191925</v>
      </c>
      <c r="K1334" s="33">
        <v>-1.0101010101010102E-2</v>
      </c>
      <c r="L1334" s="33">
        <v>0</v>
      </c>
      <c r="M1334" s="33">
        <v>0</v>
      </c>
      <c r="N1334" s="33">
        <v>0</v>
      </c>
      <c r="O1334" s="33">
        <v>0</v>
      </c>
      <c r="P1334" s="33">
        <v>0</v>
      </c>
      <c r="Q1334" s="33">
        <v>0</v>
      </c>
    </row>
    <row r="1335" spans="1:17">
      <c r="A1335" s="31"/>
      <c r="B1335" s="31"/>
      <c r="C1335" s="31"/>
      <c r="D1335" s="31"/>
      <c r="E1335" s="31"/>
      <c r="F1335" s="31"/>
      <c r="G1335" s="31"/>
      <c r="H1335" s="31">
        <v>-0.62037191919191925</v>
      </c>
      <c r="K1335" s="33">
        <v>-1.0101010101010102E-2</v>
      </c>
      <c r="L1335" s="33">
        <v>0</v>
      </c>
      <c r="M1335" s="33">
        <v>0</v>
      </c>
      <c r="N1335" s="33">
        <v>0</v>
      </c>
      <c r="O1335" s="33">
        <v>0</v>
      </c>
      <c r="P1335" s="33">
        <v>0</v>
      </c>
      <c r="Q1335" s="33">
        <v>0</v>
      </c>
    </row>
    <row r="1336" spans="1:17">
      <c r="A1336" s="31"/>
      <c r="B1336" s="31"/>
      <c r="C1336" s="31"/>
      <c r="D1336" s="31"/>
      <c r="E1336" s="31"/>
      <c r="F1336" s="31"/>
      <c r="G1336" s="31"/>
      <c r="H1336" s="31">
        <v>-0.62037191919191925</v>
      </c>
      <c r="K1336" s="33">
        <v>-1.0101010101010102E-2</v>
      </c>
      <c r="L1336" s="33">
        <v>0</v>
      </c>
      <c r="M1336" s="33">
        <v>0</v>
      </c>
      <c r="N1336" s="33">
        <v>0</v>
      </c>
      <c r="O1336" s="33">
        <v>0</v>
      </c>
      <c r="P1336" s="33">
        <v>0</v>
      </c>
      <c r="Q1336" s="33">
        <v>0</v>
      </c>
    </row>
    <row r="1337" spans="1:17">
      <c r="A1337" s="31"/>
      <c r="B1337" s="31"/>
      <c r="C1337" s="31"/>
      <c r="D1337" s="31"/>
      <c r="E1337" s="31"/>
      <c r="F1337" s="31"/>
      <c r="G1337" s="31"/>
      <c r="H1337" s="31">
        <v>-0.62037191919191925</v>
      </c>
      <c r="K1337" s="33">
        <v>-1.0101010101010102E-2</v>
      </c>
      <c r="L1337" s="33">
        <v>0</v>
      </c>
      <c r="M1337" s="33">
        <v>0</v>
      </c>
      <c r="N1337" s="33">
        <v>0</v>
      </c>
      <c r="O1337" s="33">
        <v>0</v>
      </c>
      <c r="P1337" s="33">
        <v>0</v>
      </c>
      <c r="Q1337" s="33">
        <v>0</v>
      </c>
    </row>
    <row r="1338" spans="1:17">
      <c r="A1338" s="31"/>
      <c r="B1338" s="31"/>
      <c r="C1338" s="31"/>
      <c r="D1338" s="31"/>
      <c r="E1338" s="31"/>
      <c r="F1338" s="31"/>
      <c r="G1338" s="31"/>
      <c r="H1338" s="31">
        <v>-0.62037191919191925</v>
      </c>
      <c r="K1338" s="33">
        <v>-1.0101010101010102E-2</v>
      </c>
      <c r="L1338" s="33">
        <v>0</v>
      </c>
      <c r="M1338" s="33">
        <v>0</v>
      </c>
      <c r="N1338" s="33">
        <v>0</v>
      </c>
      <c r="O1338" s="33">
        <v>0</v>
      </c>
      <c r="P1338" s="33">
        <v>0</v>
      </c>
      <c r="Q1338" s="33">
        <v>0</v>
      </c>
    </row>
    <row r="1339" spans="1:17">
      <c r="A1339" s="31"/>
      <c r="B1339" s="31"/>
      <c r="C1339" s="31"/>
      <c r="D1339" s="31"/>
      <c r="E1339" s="31"/>
      <c r="F1339" s="31"/>
      <c r="G1339" s="31"/>
      <c r="H1339" s="31">
        <v>-0.62037191919191925</v>
      </c>
      <c r="K1339" s="33">
        <v>-1.0101010101010102E-2</v>
      </c>
      <c r="L1339" s="33">
        <v>0</v>
      </c>
      <c r="M1339" s="33">
        <v>0</v>
      </c>
      <c r="N1339" s="33">
        <v>0</v>
      </c>
      <c r="O1339" s="33">
        <v>0</v>
      </c>
      <c r="P1339" s="33">
        <v>0</v>
      </c>
      <c r="Q1339" s="33">
        <v>0</v>
      </c>
    </row>
    <row r="1340" spans="1:17">
      <c r="A1340" s="31"/>
      <c r="B1340" s="31"/>
      <c r="C1340" s="31"/>
      <c r="D1340" s="31"/>
      <c r="E1340" s="31"/>
      <c r="F1340" s="31"/>
      <c r="G1340" s="31"/>
      <c r="H1340" s="31">
        <v>-0.62037191919191925</v>
      </c>
      <c r="K1340" s="33">
        <v>-1.0101010101010102E-2</v>
      </c>
      <c r="L1340" s="33">
        <v>0</v>
      </c>
      <c r="M1340" s="33">
        <v>0</v>
      </c>
      <c r="N1340" s="33">
        <v>0</v>
      </c>
      <c r="O1340" s="33">
        <v>0</v>
      </c>
      <c r="P1340" s="33">
        <v>0</v>
      </c>
      <c r="Q1340" s="33">
        <v>0</v>
      </c>
    </row>
    <row r="1341" spans="1:17">
      <c r="A1341" s="31"/>
      <c r="B1341" s="31"/>
      <c r="C1341" s="31"/>
      <c r="D1341" s="31"/>
      <c r="E1341" s="31"/>
      <c r="F1341" s="31"/>
      <c r="G1341" s="31"/>
      <c r="H1341" s="31">
        <v>-0.62037191919191925</v>
      </c>
      <c r="K1341" s="33">
        <v>-1.0101010101010102E-2</v>
      </c>
      <c r="L1341" s="33">
        <v>0</v>
      </c>
      <c r="M1341" s="33">
        <v>0</v>
      </c>
      <c r="N1341" s="33">
        <v>0</v>
      </c>
      <c r="O1341" s="33">
        <v>0</v>
      </c>
      <c r="P1341" s="33">
        <v>0</v>
      </c>
      <c r="Q1341" s="33">
        <v>0</v>
      </c>
    </row>
    <row r="1342" spans="1:17">
      <c r="A1342" s="31"/>
      <c r="B1342" s="31"/>
      <c r="C1342" s="31"/>
      <c r="D1342" s="31"/>
      <c r="E1342" s="31"/>
      <c r="F1342" s="31"/>
      <c r="G1342" s="31"/>
      <c r="H1342" s="31">
        <v>-0.62037191919191925</v>
      </c>
      <c r="K1342" s="33">
        <v>-1.0101010101010102E-2</v>
      </c>
      <c r="L1342" s="33">
        <v>0</v>
      </c>
      <c r="M1342" s="33">
        <v>0</v>
      </c>
      <c r="N1342" s="33">
        <v>0</v>
      </c>
      <c r="O1342" s="33">
        <v>0</v>
      </c>
      <c r="P1342" s="33">
        <v>0</v>
      </c>
      <c r="Q1342" s="33">
        <v>0</v>
      </c>
    </row>
    <row r="1343" spans="1:17">
      <c r="A1343" s="31"/>
      <c r="B1343" s="31"/>
      <c r="C1343" s="31"/>
      <c r="D1343" s="31"/>
      <c r="E1343" s="31"/>
      <c r="F1343" s="31"/>
      <c r="G1343" s="31"/>
      <c r="H1343" s="31">
        <v>-0.62037191919191925</v>
      </c>
      <c r="K1343" s="33">
        <v>-1.0101010101010102E-2</v>
      </c>
      <c r="L1343" s="33">
        <v>0</v>
      </c>
      <c r="M1343" s="33">
        <v>0</v>
      </c>
      <c r="N1343" s="33">
        <v>0</v>
      </c>
      <c r="O1343" s="33">
        <v>0</v>
      </c>
      <c r="P1343" s="33">
        <v>0</v>
      </c>
      <c r="Q1343" s="33">
        <v>0</v>
      </c>
    </row>
    <row r="1344" spans="1:17">
      <c r="A1344" s="31"/>
      <c r="B1344" s="31"/>
      <c r="C1344" s="31"/>
      <c r="D1344" s="31"/>
      <c r="E1344" s="31"/>
      <c r="F1344" s="31"/>
      <c r="G1344" s="31"/>
      <c r="H1344" s="31">
        <v>-0.62037191919191925</v>
      </c>
      <c r="K1344" s="33">
        <v>-1.0101010101010102E-2</v>
      </c>
      <c r="L1344" s="33">
        <v>0</v>
      </c>
      <c r="M1344" s="33">
        <v>0</v>
      </c>
      <c r="N1344" s="33">
        <v>0</v>
      </c>
      <c r="O1344" s="33">
        <v>0</v>
      </c>
      <c r="P1344" s="33">
        <v>0</v>
      </c>
      <c r="Q1344" s="33">
        <v>0</v>
      </c>
    </row>
    <row r="1345" spans="1:17">
      <c r="A1345" s="31"/>
      <c r="B1345" s="31"/>
      <c r="C1345" s="31"/>
      <c r="D1345" s="31"/>
      <c r="E1345" s="31"/>
      <c r="F1345" s="31"/>
      <c r="G1345" s="31"/>
      <c r="H1345" s="31">
        <v>-0.62037191919191925</v>
      </c>
      <c r="K1345" s="33">
        <v>-1.0101010101010102E-2</v>
      </c>
      <c r="L1345" s="33">
        <v>0</v>
      </c>
      <c r="M1345" s="33">
        <v>0</v>
      </c>
      <c r="N1345" s="33">
        <v>0</v>
      </c>
      <c r="O1345" s="33">
        <v>0</v>
      </c>
      <c r="P1345" s="33">
        <v>0</v>
      </c>
      <c r="Q1345" s="33">
        <v>0</v>
      </c>
    </row>
    <row r="1346" spans="1:17">
      <c r="A1346" s="31"/>
      <c r="B1346" s="31"/>
      <c r="C1346" s="31"/>
      <c r="D1346" s="31"/>
      <c r="E1346" s="31"/>
      <c r="F1346" s="31"/>
      <c r="G1346" s="31"/>
      <c r="H1346" s="31">
        <v>-0.62037191919191925</v>
      </c>
      <c r="K1346" s="33">
        <v>-1.0101010101010102E-2</v>
      </c>
      <c r="L1346" s="33">
        <v>0</v>
      </c>
      <c r="M1346" s="33">
        <v>0</v>
      </c>
      <c r="N1346" s="33">
        <v>0</v>
      </c>
      <c r="O1346" s="33">
        <v>0</v>
      </c>
      <c r="P1346" s="33">
        <v>0</v>
      </c>
      <c r="Q1346" s="33">
        <v>0</v>
      </c>
    </row>
    <row r="1347" spans="1:17">
      <c r="A1347" s="31"/>
      <c r="B1347" s="31"/>
      <c r="C1347" s="31"/>
      <c r="D1347" s="31"/>
      <c r="E1347" s="31"/>
      <c r="F1347" s="31"/>
      <c r="G1347" s="31"/>
      <c r="H1347" s="31">
        <v>-0.62037191919191925</v>
      </c>
      <c r="K1347" s="33">
        <v>-1.0101010101010102E-2</v>
      </c>
      <c r="L1347" s="33">
        <v>0</v>
      </c>
      <c r="M1347" s="33">
        <v>0</v>
      </c>
      <c r="N1347" s="33">
        <v>0</v>
      </c>
      <c r="O1347" s="33">
        <v>0</v>
      </c>
      <c r="P1347" s="33">
        <v>0</v>
      </c>
      <c r="Q1347" s="33">
        <v>0</v>
      </c>
    </row>
    <row r="1348" spans="1:17">
      <c r="A1348" s="31"/>
      <c r="B1348" s="31"/>
      <c r="C1348" s="31"/>
      <c r="D1348" s="31"/>
      <c r="E1348" s="31"/>
      <c r="F1348" s="31"/>
      <c r="G1348" s="31"/>
      <c r="H1348" s="31">
        <v>-0.62037191919191925</v>
      </c>
      <c r="K1348" s="33">
        <v>-1.0101010101010102E-2</v>
      </c>
      <c r="L1348" s="33">
        <v>0</v>
      </c>
      <c r="M1348" s="33">
        <v>0</v>
      </c>
      <c r="N1348" s="33">
        <v>0</v>
      </c>
      <c r="O1348" s="33">
        <v>0</v>
      </c>
      <c r="P1348" s="33">
        <v>0</v>
      </c>
      <c r="Q1348" s="33">
        <v>0</v>
      </c>
    </row>
    <row r="1349" spans="1:17">
      <c r="A1349" s="31"/>
      <c r="B1349" s="31"/>
      <c r="C1349" s="31"/>
      <c r="D1349" s="31"/>
      <c r="E1349" s="31"/>
      <c r="F1349" s="31"/>
      <c r="G1349" s="31"/>
      <c r="H1349" s="31">
        <v>-0.62037191919191925</v>
      </c>
      <c r="K1349" s="33">
        <v>-1.0101010101010102E-2</v>
      </c>
      <c r="L1349" s="33">
        <v>0</v>
      </c>
      <c r="M1349" s="33">
        <v>0</v>
      </c>
      <c r="N1349" s="33">
        <v>0</v>
      </c>
      <c r="O1349" s="33">
        <v>0</v>
      </c>
      <c r="P1349" s="33">
        <v>0</v>
      </c>
      <c r="Q1349" s="33">
        <v>0</v>
      </c>
    </row>
    <row r="1350" spans="1:17">
      <c r="A1350" s="31"/>
      <c r="B1350" s="31"/>
      <c r="C1350" s="31"/>
      <c r="D1350" s="31"/>
      <c r="E1350" s="31"/>
      <c r="F1350" s="31"/>
      <c r="G1350" s="31"/>
      <c r="H1350" s="31">
        <v>-0.62037191919191925</v>
      </c>
      <c r="K1350" s="33">
        <v>-1.0101010101010102E-2</v>
      </c>
      <c r="L1350" s="33">
        <v>0</v>
      </c>
      <c r="M1350" s="33">
        <v>0</v>
      </c>
      <c r="N1350" s="33">
        <v>0</v>
      </c>
      <c r="O1350" s="33">
        <v>0</v>
      </c>
      <c r="P1350" s="33">
        <v>0</v>
      </c>
      <c r="Q1350" s="33">
        <v>0</v>
      </c>
    </row>
    <row r="1351" spans="1:17">
      <c r="A1351" s="31"/>
      <c r="B1351" s="31"/>
      <c r="C1351" s="31"/>
      <c r="D1351" s="31"/>
      <c r="E1351" s="31"/>
      <c r="F1351" s="31"/>
      <c r="G1351" s="31"/>
      <c r="H1351" s="31">
        <v>-0.62037191919191925</v>
      </c>
      <c r="K1351" s="33">
        <v>-1.0101010101010102E-2</v>
      </c>
      <c r="L1351" s="33">
        <v>0</v>
      </c>
      <c r="M1351" s="33">
        <v>0</v>
      </c>
      <c r="N1351" s="33">
        <v>0</v>
      </c>
      <c r="O1351" s="33">
        <v>0</v>
      </c>
      <c r="P1351" s="33">
        <v>0</v>
      </c>
      <c r="Q1351" s="33">
        <v>0</v>
      </c>
    </row>
    <row r="1352" spans="1:17">
      <c r="A1352" s="31"/>
      <c r="B1352" s="31"/>
      <c r="C1352" s="31"/>
      <c r="D1352" s="31"/>
      <c r="E1352" s="31"/>
      <c r="F1352" s="31"/>
      <c r="G1352" s="31"/>
      <c r="H1352" s="31">
        <v>-0.62037191919191925</v>
      </c>
      <c r="K1352" s="33">
        <v>-1.0101010101010102E-2</v>
      </c>
      <c r="L1352" s="33">
        <v>0</v>
      </c>
      <c r="M1352" s="33">
        <v>0</v>
      </c>
      <c r="N1352" s="33">
        <v>0</v>
      </c>
      <c r="O1352" s="33">
        <v>0</v>
      </c>
      <c r="P1352" s="33">
        <v>0</v>
      </c>
      <c r="Q1352" s="33">
        <v>0</v>
      </c>
    </row>
    <row r="1353" spans="1:17">
      <c r="A1353" s="31"/>
      <c r="B1353" s="31"/>
      <c r="C1353" s="31"/>
      <c r="D1353" s="31"/>
      <c r="E1353" s="31"/>
      <c r="F1353" s="31"/>
      <c r="G1353" s="31"/>
      <c r="H1353" s="31">
        <v>-0.62037191919191925</v>
      </c>
      <c r="K1353" s="33">
        <v>-1.0101010101010102E-2</v>
      </c>
      <c r="L1353" s="33">
        <v>0</v>
      </c>
      <c r="M1353" s="33">
        <v>0</v>
      </c>
      <c r="N1353" s="33">
        <v>0</v>
      </c>
      <c r="O1353" s="33">
        <v>0</v>
      </c>
      <c r="P1353" s="33">
        <v>0</v>
      </c>
      <c r="Q1353" s="33">
        <v>0</v>
      </c>
    </row>
    <row r="1354" spans="1:17">
      <c r="A1354" s="31"/>
      <c r="B1354" s="31"/>
      <c r="C1354" s="31"/>
      <c r="D1354" s="31"/>
      <c r="E1354" s="31"/>
      <c r="F1354" s="31"/>
      <c r="G1354" s="31"/>
      <c r="H1354" s="31">
        <v>-0.62037191919191925</v>
      </c>
      <c r="K1354" s="33">
        <v>-1.0101010101010102E-2</v>
      </c>
      <c r="L1354" s="33">
        <v>0</v>
      </c>
      <c r="M1354" s="33">
        <v>0</v>
      </c>
      <c r="N1354" s="33">
        <v>0</v>
      </c>
      <c r="O1354" s="33">
        <v>0</v>
      </c>
      <c r="P1354" s="33">
        <v>0</v>
      </c>
      <c r="Q1354" s="33">
        <v>0</v>
      </c>
    </row>
    <row r="1355" spans="1:17">
      <c r="A1355" s="31"/>
      <c r="B1355" s="31"/>
      <c r="C1355" s="31"/>
      <c r="D1355" s="31"/>
      <c r="E1355" s="31"/>
      <c r="F1355" s="31"/>
      <c r="G1355" s="31"/>
      <c r="H1355" s="31">
        <v>-0.62037191919191925</v>
      </c>
      <c r="K1355" s="33">
        <v>-1.0101010101010102E-2</v>
      </c>
      <c r="L1355" s="33">
        <v>0</v>
      </c>
      <c r="M1355" s="33">
        <v>0</v>
      </c>
      <c r="N1355" s="33">
        <v>0</v>
      </c>
      <c r="O1355" s="33">
        <v>0</v>
      </c>
      <c r="P1355" s="33">
        <v>0</v>
      </c>
      <c r="Q1355" s="33">
        <v>0</v>
      </c>
    </row>
    <row r="1356" spans="1:17">
      <c r="A1356" s="31"/>
      <c r="B1356" s="31"/>
      <c r="C1356" s="31"/>
      <c r="D1356" s="31"/>
      <c r="E1356" s="31"/>
      <c r="F1356" s="31"/>
      <c r="G1356" s="31"/>
      <c r="H1356" s="31">
        <v>-0.62037191919191925</v>
      </c>
      <c r="K1356" s="33">
        <v>-1.0101010101010102E-2</v>
      </c>
      <c r="L1356" s="33">
        <v>0</v>
      </c>
      <c r="M1356" s="33">
        <v>0</v>
      </c>
      <c r="N1356" s="33">
        <v>0</v>
      </c>
      <c r="O1356" s="33">
        <v>0</v>
      </c>
      <c r="P1356" s="33">
        <v>0</v>
      </c>
      <c r="Q1356" s="33">
        <v>0</v>
      </c>
    </row>
    <row r="1357" spans="1:17">
      <c r="A1357" s="31"/>
      <c r="B1357" s="31"/>
      <c r="C1357" s="31"/>
      <c r="D1357" s="31"/>
      <c r="E1357" s="31"/>
      <c r="F1357" s="31"/>
      <c r="G1357" s="31"/>
      <c r="H1357" s="31">
        <v>-0.62037191919191925</v>
      </c>
      <c r="K1357" s="33">
        <v>-1.0101010101010102E-2</v>
      </c>
      <c r="L1357" s="33">
        <v>0</v>
      </c>
      <c r="M1357" s="33">
        <v>0</v>
      </c>
      <c r="N1357" s="33">
        <v>0</v>
      </c>
      <c r="O1357" s="33">
        <v>0</v>
      </c>
      <c r="P1357" s="33">
        <v>0</v>
      </c>
      <c r="Q1357" s="33">
        <v>0</v>
      </c>
    </row>
    <row r="1358" spans="1:17">
      <c r="A1358" s="31"/>
      <c r="B1358" s="31"/>
      <c r="C1358" s="31"/>
      <c r="D1358" s="31"/>
      <c r="E1358" s="31"/>
      <c r="F1358" s="31"/>
      <c r="G1358" s="31"/>
      <c r="H1358" s="31">
        <v>-0.62037191919191925</v>
      </c>
      <c r="K1358" s="33">
        <v>-1.0101010101010102E-2</v>
      </c>
      <c r="L1358" s="33">
        <v>0</v>
      </c>
      <c r="M1358" s="33">
        <v>0</v>
      </c>
      <c r="N1358" s="33">
        <v>0</v>
      </c>
      <c r="O1358" s="33">
        <v>0</v>
      </c>
      <c r="P1358" s="33">
        <v>0</v>
      </c>
      <c r="Q1358" s="33">
        <v>0</v>
      </c>
    </row>
    <row r="1359" spans="1:17">
      <c r="A1359" s="31"/>
      <c r="B1359" s="31"/>
      <c r="C1359" s="31"/>
      <c r="D1359" s="31"/>
      <c r="E1359" s="31"/>
      <c r="F1359" s="31"/>
      <c r="G1359" s="31"/>
      <c r="H1359" s="31">
        <v>-0.62037191919191925</v>
      </c>
      <c r="K1359" s="33">
        <v>-1.0101010101010102E-2</v>
      </c>
      <c r="L1359" s="33">
        <v>0</v>
      </c>
      <c r="M1359" s="33">
        <v>0</v>
      </c>
      <c r="N1359" s="33">
        <v>0</v>
      </c>
      <c r="O1359" s="33">
        <v>0</v>
      </c>
      <c r="P1359" s="33">
        <v>0</v>
      </c>
      <c r="Q1359" s="33">
        <v>0</v>
      </c>
    </row>
    <row r="1360" spans="1:17">
      <c r="A1360" s="31"/>
      <c r="B1360" s="31"/>
      <c r="C1360" s="31"/>
      <c r="D1360" s="31"/>
      <c r="E1360" s="31"/>
      <c r="F1360" s="31"/>
      <c r="G1360" s="31"/>
      <c r="H1360" s="31">
        <v>-0.62037191919191925</v>
      </c>
      <c r="K1360" s="33">
        <v>-1.0101010101010102E-2</v>
      </c>
      <c r="L1360" s="33">
        <v>0</v>
      </c>
      <c r="M1360" s="33">
        <v>0</v>
      </c>
      <c r="N1360" s="33">
        <v>0</v>
      </c>
      <c r="O1360" s="33">
        <v>0</v>
      </c>
      <c r="P1360" s="33">
        <v>0</v>
      </c>
      <c r="Q1360" s="33">
        <v>0</v>
      </c>
    </row>
    <row r="1361" spans="1:17">
      <c r="A1361" s="31"/>
      <c r="B1361" s="31"/>
      <c r="C1361" s="31"/>
      <c r="D1361" s="31"/>
      <c r="E1361" s="31"/>
      <c r="F1361" s="31"/>
      <c r="G1361" s="31"/>
      <c r="H1361" s="31">
        <v>-0.62037191919191925</v>
      </c>
      <c r="K1361" s="33">
        <v>-1.0101010101010102E-2</v>
      </c>
      <c r="L1361" s="33">
        <v>0</v>
      </c>
      <c r="M1361" s="33">
        <v>0</v>
      </c>
      <c r="N1361" s="33">
        <v>0</v>
      </c>
      <c r="O1361" s="33">
        <v>0</v>
      </c>
      <c r="P1361" s="33">
        <v>0</v>
      </c>
      <c r="Q1361" s="33">
        <v>0</v>
      </c>
    </row>
    <row r="1362" spans="1:17">
      <c r="A1362" s="31"/>
      <c r="B1362" s="31"/>
      <c r="C1362" s="31"/>
      <c r="D1362" s="31"/>
      <c r="E1362" s="31"/>
      <c r="F1362" s="31"/>
      <c r="G1362" s="31"/>
      <c r="H1362" s="31">
        <v>-0.62037191919191925</v>
      </c>
      <c r="K1362" s="33">
        <v>-1.0101010101010102E-2</v>
      </c>
      <c r="L1362" s="33">
        <v>0</v>
      </c>
      <c r="M1362" s="33">
        <v>0</v>
      </c>
      <c r="N1362" s="33">
        <v>0</v>
      </c>
      <c r="O1362" s="33">
        <v>0</v>
      </c>
      <c r="P1362" s="33">
        <v>0</v>
      </c>
      <c r="Q1362" s="33">
        <v>0</v>
      </c>
    </row>
    <row r="1363" spans="1:17">
      <c r="A1363" s="31"/>
      <c r="B1363" s="31"/>
      <c r="C1363" s="31"/>
      <c r="D1363" s="31"/>
      <c r="E1363" s="31"/>
      <c r="F1363" s="31"/>
      <c r="G1363" s="31"/>
      <c r="H1363" s="31">
        <v>-0.62037191919191925</v>
      </c>
      <c r="K1363" s="33">
        <v>-1.0101010101010102E-2</v>
      </c>
      <c r="L1363" s="33">
        <v>0</v>
      </c>
      <c r="M1363" s="33">
        <v>0</v>
      </c>
      <c r="N1363" s="33">
        <v>0</v>
      </c>
      <c r="O1363" s="33">
        <v>0</v>
      </c>
      <c r="P1363" s="33">
        <v>0</v>
      </c>
      <c r="Q1363" s="33">
        <v>0</v>
      </c>
    </row>
    <row r="1364" spans="1:17">
      <c r="A1364" s="31"/>
      <c r="B1364" s="31"/>
      <c r="C1364" s="31"/>
      <c r="D1364" s="31"/>
      <c r="E1364" s="31"/>
      <c r="F1364" s="31"/>
      <c r="G1364" s="31"/>
      <c r="H1364" s="31">
        <v>-0.62037191919191925</v>
      </c>
      <c r="K1364" s="33">
        <v>-1.0101010101010102E-2</v>
      </c>
      <c r="L1364" s="33">
        <v>0</v>
      </c>
      <c r="M1364" s="33">
        <v>0</v>
      </c>
      <c r="N1364" s="33">
        <v>0</v>
      </c>
      <c r="O1364" s="33">
        <v>0</v>
      </c>
      <c r="P1364" s="33">
        <v>0</v>
      </c>
      <c r="Q1364" s="33">
        <v>0</v>
      </c>
    </row>
    <row r="1365" spans="1:17">
      <c r="A1365" s="31"/>
      <c r="B1365" s="31"/>
      <c r="C1365" s="31"/>
      <c r="D1365" s="31"/>
      <c r="E1365" s="31"/>
      <c r="F1365" s="31"/>
      <c r="G1365" s="31"/>
      <c r="H1365" s="31">
        <v>-0.62037191919191925</v>
      </c>
      <c r="K1365" s="33">
        <v>-1.0101010101010102E-2</v>
      </c>
      <c r="L1365" s="33">
        <v>0</v>
      </c>
      <c r="M1365" s="33">
        <v>0</v>
      </c>
      <c r="N1365" s="33">
        <v>0</v>
      </c>
      <c r="O1365" s="33">
        <v>0</v>
      </c>
      <c r="P1365" s="33">
        <v>0</v>
      </c>
      <c r="Q1365" s="33">
        <v>0</v>
      </c>
    </row>
    <row r="1366" spans="1:17">
      <c r="A1366" s="31"/>
      <c r="B1366" s="31"/>
      <c r="C1366" s="31"/>
      <c r="D1366" s="31"/>
      <c r="E1366" s="31"/>
      <c r="F1366" s="31"/>
      <c r="G1366" s="31"/>
      <c r="H1366" s="31">
        <v>-0.62037191919191925</v>
      </c>
      <c r="K1366" s="33">
        <v>-1.0101010101010102E-2</v>
      </c>
      <c r="L1366" s="33">
        <v>0</v>
      </c>
      <c r="M1366" s="33">
        <v>0</v>
      </c>
      <c r="N1366" s="33">
        <v>0</v>
      </c>
      <c r="O1366" s="33">
        <v>0</v>
      </c>
      <c r="P1366" s="33">
        <v>0</v>
      </c>
      <c r="Q1366" s="33">
        <v>0</v>
      </c>
    </row>
    <row r="1367" spans="1:17">
      <c r="A1367" s="31"/>
      <c r="B1367" s="31"/>
      <c r="C1367" s="31"/>
      <c r="D1367" s="31"/>
      <c r="E1367" s="31"/>
      <c r="F1367" s="31"/>
      <c r="G1367" s="31"/>
      <c r="H1367" s="31">
        <v>-0.62037191919191925</v>
      </c>
      <c r="K1367" s="33">
        <v>-1.0101010101010102E-2</v>
      </c>
      <c r="L1367" s="33">
        <v>0</v>
      </c>
      <c r="M1367" s="33">
        <v>0</v>
      </c>
      <c r="N1367" s="33">
        <v>0</v>
      </c>
      <c r="O1367" s="33">
        <v>0</v>
      </c>
      <c r="P1367" s="33">
        <v>0</v>
      </c>
      <c r="Q1367" s="33">
        <v>0</v>
      </c>
    </row>
    <row r="1368" spans="1:17">
      <c r="A1368" s="31"/>
      <c r="B1368" s="31"/>
      <c r="C1368" s="31"/>
      <c r="D1368" s="31"/>
      <c r="E1368" s="31"/>
      <c r="F1368" s="31"/>
      <c r="G1368" s="31"/>
      <c r="H1368" s="31">
        <v>-0.62037191919191925</v>
      </c>
      <c r="K1368" s="33">
        <v>-1.0101010101010102E-2</v>
      </c>
      <c r="L1368" s="33">
        <v>0</v>
      </c>
      <c r="M1368" s="33">
        <v>0</v>
      </c>
      <c r="N1368" s="33">
        <v>0</v>
      </c>
      <c r="O1368" s="33">
        <v>0</v>
      </c>
      <c r="P1368" s="33">
        <v>0</v>
      </c>
      <c r="Q1368" s="33">
        <v>0</v>
      </c>
    </row>
    <row r="1369" spans="1:17">
      <c r="A1369" s="31"/>
      <c r="B1369" s="31"/>
      <c r="C1369" s="31"/>
      <c r="D1369" s="31"/>
      <c r="E1369" s="31"/>
      <c r="F1369" s="31"/>
      <c r="G1369" s="31"/>
      <c r="H1369" s="31">
        <v>-0.62037191919191925</v>
      </c>
      <c r="K1369" s="33">
        <v>-1.0101010101010102E-2</v>
      </c>
      <c r="L1369" s="33">
        <v>0</v>
      </c>
      <c r="M1369" s="33">
        <v>0</v>
      </c>
      <c r="N1369" s="33">
        <v>0</v>
      </c>
      <c r="O1369" s="33">
        <v>0</v>
      </c>
      <c r="P1369" s="33">
        <v>0</v>
      </c>
      <c r="Q1369" s="33">
        <v>0</v>
      </c>
    </row>
    <row r="1370" spans="1:17">
      <c r="A1370" s="31"/>
      <c r="B1370" s="31"/>
      <c r="C1370" s="31"/>
      <c r="D1370" s="31"/>
      <c r="E1370" s="31"/>
      <c r="F1370" s="31"/>
      <c r="G1370" s="31"/>
      <c r="H1370" s="31">
        <v>-0.62037191919191925</v>
      </c>
      <c r="K1370" s="33">
        <v>-1.0101010101010102E-2</v>
      </c>
      <c r="L1370" s="33">
        <v>0</v>
      </c>
      <c r="M1370" s="33">
        <v>0</v>
      </c>
      <c r="N1370" s="33">
        <v>0</v>
      </c>
      <c r="O1370" s="33">
        <v>0</v>
      </c>
      <c r="P1370" s="33">
        <v>0</v>
      </c>
      <c r="Q1370" s="33">
        <v>0</v>
      </c>
    </row>
    <row r="1371" spans="1:17">
      <c r="A1371" s="31"/>
      <c r="B1371" s="31"/>
      <c r="C1371" s="31"/>
      <c r="D1371" s="31"/>
      <c r="E1371" s="31"/>
      <c r="F1371" s="31"/>
      <c r="G1371" s="31"/>
      <c r="H1371" s="31">
        <v>-0.62037191919191925</v>
      </c>
      <c r="K1371" s="33">
        <v>-1.0101010101010102E-2</v>
      </c>
      <c r="L1371" s="33">
        <v>0</v>
      </c>
      <c r="M1371" s="33">
        <v>0</v>
      </c>
      <c r="N1371" s="33">
        <v>0</v>
      </c>
      <c r="O1371" s="33">
        <v>0</v>
      </c>
      <c r="P1371" s="33">
        <v>0</v>
      </c>
      <c r="Q1371" s="33">
        <v>0</v>
      </c>
    </row>
    <row r="1372" spans="1:17">
      <c r="A1372" s="31"/>
      <c r="B1372" s="31"/>
      <c r="C1372" s="31"/>
      <c r="D1372" s="31"/>
      <c r="E1372" s="31"/>
      <c r="F1372" s="31"/>
      <c r="G1372" s="31"/>
      <c r="H1372" s="31">
        <v>-0.62037191919191925</v>
      </c>
      <c r="K1372" s="33">
        <v>-1.0101010101010102E-2</v>
      </c>
      <c r="L1372" s="33">
        <v>0</v>
      </c>
      <c r="M1372" s="33">
        <v>0</v>
      </c>
      <c r="N1372" s="33">
        <v>0</v>
      </c>
      <c r="O1372" s="33">
        <v>0</v>
      </c>
      <c r="P1372" s="33">
        <v>0</v>
      </c>
      <c r="Q1372" s="33">
        <v>0</v>
      </c>
    </row>
    <row r="1373" spans="1:17">
      <c r="A1373" s="31"/>
      <c r="B1373" s="31"/>
      <c r="C1373" s="31"/>
      <c r="D1373" s="31"/>
      <c r="E1373" s="31"/>
      <c r="F1373" s="31"/>
      <c r="G1373" s="31"/>
      <c r="H1373" s="31">
        <v>-0.62037191919191925</v>
      </c>
      <c r="K1373" s="33">
        <v>-1.0101010101010102E-2</v>
      </c>
      <c r="L1373" s="33">
        <v>0</v>
      </c>
      <c r="M1373" s="33">
        <v>0</v>
      </c>
      <c r="N1373" s="33">
        <v>0</v>
      </c>
      <c r="O1373" s="33">
        <v>0</v>
      </c>
      <c r="P1373" s="33">
        <v>0</v>
      </c>
      <c r="Q1373" s="33">
        <v>0</v>
      </c>
    </row>
    <row r="1374" spans="1:17">
      <c r="A1374" s="31"/>
      <c r="B1374" s="31"/>
      <c r="C1374" s="31"/>
      <c r="D1374" s="31"/>
      <c r="E1374" s="31"/>
      <c r="F1374" s="31"/>
      <c r="G1374" s="31"/>
      <c r="H1374" s="31">
        <v>-0.62037191919191925</v>
      </c>
      <c r="K1374" s="33">
        <v>-1.0101010101010102E-2</v>
      </c>
      <c r="L1374" s="33">
        <v>0</v>
      </c>
      <c r="M1374" s="33">
        <v>0</v>
      </c>
      <c r="N1374" s="33">
        <v>0</v>
      </c>
      <c r="O1374" s="33">
        <v>0</v>
      </c>
      <c r="P1374" s="33">
        <v>0</v>
      </c>
      <c r="Q1374" s="33">
        <v>0</v>
      </c>
    </row>
    <row r="1375" spans="1:17">
      <c r="A1375" s="31"/>
      <c r="B1375" s="31"/>
      <c r="C1375" s="31"/>
      <c r="D1375" s="31"/>
      <c r="E1375" s="31"/>
      <c r="F1375" s="31"/>
      <c r="G1375" s="31"/>
      <c r="H1375" s="31">
        <v>-0.62037191919191925</v>
      </c>
      <c r="K1375" s="33">
        <v>-1.0101010101010102E-2</v>
      </c>
      <c r="L1375" s="33">
        <v>0</v>
      </c>
      <c r="M1375" s="33">
        <v>0</v>
      </c>
      <c r="N1375" s="33">
        <v>0</v>
      </c>
      <c r="O1375" s="33">
        <v>0</v>
      </c>
      <c r="P1375" s="33">
        <v>0</v>
      </c>
      <c r="Q1375" s="33">
        <v>0</v>
      </c>
    </row>
    <row r="1376" spans="1:17">
      <c r="A1376" s="31"/>
      <c r="B1376" s="31"/>
      <c r="C1376" s="31"/>
      <c r="D1376" s="31"/>
      <c r="E1376" s="31"/>
      <c r="F1376" s="31"/>
      <c r="G1376" s="31"/>
      <c r="H1376" s="31">
        <v>-0.62037191919191925</v>
      </c>
      <c r="K1376" s="33">
        <v>-1.0101010101010102E-2</v>
      </c>
      <c r="L1376" s="33">
        <v>0</v>
      </c>
      <c r="M1376" s="33">
        <v>0</v>
      </c>
      <c r="N1376" s="33">
        <v>0</v>
      </c>
      <c r="O1376" s="33">
        <v>0</v>
      </c>
      <c r="P1376" s="33">
        <v>0</v>
      </c>
      <c r="Q1376" s="33">
        <v>0</v>
      </c>
    </row>
    <row r="1377" spans="1:17">
      <c r="A1377" s="31"/>
      <c r="B1377" s="31"/>
      <c r="C1377" s="31"/>
      <c r="D1377" s="31"/>
      <c r="E1377" s="31"/>
      <c r="F1377" s="31"/>
      <c r="G1377" s="31"/>
      <c r="H1377" s="31">
        <v>-0.62037191919191925</v>
      </c>
      <c r="K1377" s="33">
        <v>-1.0101010101010102E-2</v>
      </c>
      <c r="L1377" s="33">
        <v>0</v>
      </c>
      <c r="M1377" s="33">
        <v>0</v>
      </c>
      <c r="N1377" s="33">
        <v>0</v>
      </c>
      <c r="O1377" s="33">
        <v>0</v>
      </c>
      <c r="P1377" s="33">
        <v>0</v>
      </c>
      <c r="Q1377" s="33">
        <v>0</v>
      </c>
    </row>
    <row r="1378" spans="1:17">
      <c r="A1378" s="31"/>
      <c r="B1378" s="31"/>
      <c r="C1378" s="31"/>
      <c r="D1378" s="31"/>
      <c r="E1378" s="31"/>
      <c r="F1378" s="31"/>
      <c r="G1378" s="31"/>
      <c r="H1378" s="31">
        <v>-0.62037191919191925</v>
      </c>
      <c r="K1378" s="33">
        <v>-1.0101010101010102E-2</v>
      </c>
      <c r="L1378" s="33">
        <v>0</v>
      </c>
      <c r="M1378" s="33">
        <v>0</v>
      </c>
      <c r="N1378" s="33">
        <v>0</v>
      </c>
      <c r="O1378" s="33">
        <v>0</v>
      </c>
      <c r="P1378" s="33">
        <v>0</v>
      </c>
      <c r="Q1378" s="33">
        <v>0</v>
      </c>
    </row>
    <row r="1379" spans="1:17">
      <c r="A1379" s="31"/>
      <c r="B1379" s="31"/>
      <c r="C1379" s="31"/>
      <c r="D1379" s="31"/>
      <c r="E1379" s="31"/>
      <c r="F1379" s="31"/>
      <c r="G1379" s="31"/>
      <c r="H1379" s="31">
        <v>-0.62037191919191925</v>
      </c>
      <c r="K1379" s="33">
        <v>-1.0101010101010102E-2</v>
      </c>
      <c r="L1379" s="33">
        <v>0</v>
      </c>
      <c r="M1379" s="33">
        <v>0</v>
      </c>
      <c r="N1379" s="33">
        <v>0</v>
      </c>
      <c r="O1379" s="33">
        <v>0</v>
      </c>
      <c r="P1379" s="33">
        <v>0</v>
      </c>
      <c r="Q1379" s="33">
        <v>0</v>
      </c>
    </row>
    <row r="1380" spans="1:17">
      <c r="A1380" s="31"/>
      <c r="B1380" s="31"/>
      <c r="C1380" s="31"/>
      <c r="D1380" s="31"/>
      <c r="E1380" s="31"/>
      <c r="F1380" s="31"/>
      <c r="G1380" s="31"/>
      <c r="H1380" s="31">
        <v>-0.62037191919191925</v>
      </c>
      <c r="K1380" s="33">
        <v>-1.0101010101010102E-2</v>
      </c>
      <c r="L1380" s="33">
        <v>0</v>
      </c>
      <c r="M1380" s="33">
        <v>0</v>
      </c>
      <c r="N1380" s="33">
        <v>0</v>
      </c>
      <c r="O1380" s="33">
        <v>0</v>
      </c>
      <c r="P1380" s="33">
        <v>0</v>
      </c>
      <c r="Q1380" s="33">
        <v>0</v>
      </c>
    </row>
    <row r="1381" spans="1:17">
      <c r="A1381" s="31"/>
      <c r="B1381" s="31"/>
      <c r="C1381" s="31"/>
      <c r="D1381" s="31"/>
      <c r="E1381" s="31"/>
      <c r="F1381" s="31"/>
      <c r="G1381" s="31"/>
      <c r="H1381" s="31">
        <v>-0.62037191919191925</v>
      </c>
      <c r="K1381" s="33">
        <v>-1.0101010101010102E-2</v>
      </c>
      <c r="L1381" s="33">
        <v>0</v>
      </c>
      <c r="M1381" s="33">
        <v>0</v>
      </c>
      <c r="N1381" s="33">
        <v>0</v>
      </c>
      <c r="O1381" s="33">
        <v>0</v>
      </c>
      <c r="P1381" s="33">
        <v>0</v>
      </c>
      <c r="Q1381" s="33">
        <v>0</v>
      </c>
    </row>
    <row r="1382" spans="1:17">
      <c r="A1382" s="31"/>
      <c r="B1382" s="31"/>
      <c r="C1382" s="31"/>
      <c r="D1382" s="31"/>
      <c r="E1382" s="31"/>
      <c r="F1382" s="31"/>
      <c r="G1382" s="31"/>
      <c r="H1382" s="31">
        <v>-0.62037191919191925</v>
      </c>
      <c r="K1382" s="33">
        <v>-1.0101010101010102E-2</v>
      </c>
      <c r="L1382" s="33">
        <v>0</v>
      </c>
      <c r="M1382" s="33">
        <v>0</v>
      </c>
      <c r="N1382" s="33">
        <v>0</v>
      </c>
      <c r="O1382" s="33">
        <v>0</v>
      </c>
      <c r="P1382" s="33">
        <v>0</v>
      </c>
      <c r="Q1382" s="33">
        <v>0</v>
      </c>
    </row>
    <row r="1383" spans="1:17">
      <c r="A1383" s="31"/>
      <c r="B1383" s="31"/>
      <c r="C1383" s="31"/>
      <c r="D1383" s="31"/>
      <c r="E1383" s="31"/>
      <c r="F1383" s="31"/>
      <c r="G1383" s="31"/>
      <c r="H1383" s="31">
        <v>-0.62037191919191925</v>
      </c>
      <c r="K1383" s="33">
        <v>-1.0101010101010102E-2</v>
      </c>
      <c r="L1383" s="33">
        <v>0</v>
      </c>
      <c r="M1383" s="33">
        <v>0</v>
      </c>
      <c r="N1383" s="33">
        <v>0</v>
      </c>
      <c r="O1383" s="33">
        <v>0</v>
      </c>
      <c r="P1383" s="33">
        <v>0</v>
      </c>
      <c r="Q1383" s="33">
        <v>0</v>
      </c>
    </row>
    <row r="1384" spans="1:17">
      <c r="A1384" s="31"/>
      <c r="B1384" s="31"/>
      <c r="C1384" s="31"/>
      <c r="D1384" s="31"/>
      <c r="E1384" s="31"/>
      <c r="F1384" s="31"/>
      <c r="G1384" s="31"/>
      <c r="H1384" s="31">
        <v>-0.62037191919191925</v>
      </c>
      <c r="K1384" s="33">
        <v>-1.0101010101010102E-2</v>
      </c>
      <c r="L1384" s="33">
        <v>0</v>
      </c>
      <c r="M1384" s="33">
        <v>0</v>
      </c>
      <c r="N1384" s="33">
        <v>0</v>
      </c>
      <c r="O1384" s="33">
        <v>0</v>
      </c>
      <c r="P1384" s="33">
        <v>0</v>
      </c>
      <c r="Q1384" s="33">
        <v>0</v>
      </c>
    </row>
    <row r="1385" spans="1:17">
      <c r="A1385" s="31"/>
      <c r="B1385" s="31"/>
      <c r="C1385" s="31"/>
      <c r="D1385" s="31"/>
      <c r="E1385" s="31"/>
      <c r="F1385" s="31"/>
      <c r="G1385" s="31"/>
      <c r="H1385" s="31">
        <v>-0.62037191919191925</v>
      </c>
      <c r="K1385" s="33">
        <v>-1.0101010101010102E-2</v>
      </c>
      <c r="L1385" s="33">
        <v>0</v>
      </c>
      <c r="M1385" s="33">
        <v>0</v>
      </c>
      <c r="N1385" s="33">
        <v>0</v>
      </c>
      <c r="O1385" s="33">
        <v>0</v>
      </c>
      <c r="P1385" s="33">
        <v>0</v>
      </c>
      <c r="Q1385" s="33">
        <v>0</v>
      </c>
    </row>
    <row r="1386" spans="1:17">
      <c r="A1386" s="31"/>
      <c r="B1386" s="31"/>
      <c r="C1386" s="31"/>
      <c r="D1386" s="31"/>
      <c r="E1386" s="31"/>
      <c r="F1386" s="31"/>
      <c r="G1386" s="31"/>
      <c r="H1386" s="31">
        <v>-0.62037191919191925</v>
      </c>
      <c r="K1386" s="33">
        <v>-1.0101010101010102E-2</v>
      </c>
      <c r="L1386" s="33">
        <v>0</v>
      </c>
      <c r="M1386" s="33">
        <v>0</v>
      </c>
      <c r="N1386" s="33">
        <v>0</v>
      </c>
      <c r="O1386" s="33">
        <v>0</v>
      </c>
      <c r="P1386" s="33">
        <v>0</v>
      </c>
      <c r="Q1386" s="33">
        <v>0</v>
      </c>
    </row>
    <row r="1387" spans="1:17">
      <c r="A1387" s="31"/>
      <c r="B1387" s="31"/>
      <c r="C1387" s="31"/>
      <c r="D1387" s="31"/>
      <c r="E1387" s="31"/>
      <c r="F1387" s="31"/>
      <c r="G1387" s="31"/>
      <c r="H1387" s="31">
        <v>-0.62037191919191925</v>
      </c>
      <c r="K1387" s="33">
        <v>-1.0101010101010102E-2</v>
      </c>
      <c r="L1387" s="33">
        <v>0</v>
      </c>
      <c r="M1387" s="33">
        <v>0</v>
      </c>
      <c r="N1387" s="33">
        <v>0</v>
      </c>
      <c r="O1387" s="33">
        <v>0</v>
      </c>
      <c r="P1387" s="33">
        <v>0</v>
      </c>
      <c r="Q1387" s="33">
        <v>0</v>
      </c>
    </row>
    <row r="1388" spans="1:17">
      <c r="A1388" s="31"/>
      <c r="B1388" s="31"/>
      <c r="C1388" s="31"/>
      <c r="D1388" s="31"/>
      <c r="E1388" s="31"/>
      <c r="F1388" s="31"/>
      <c r="G1388" s="31"/>
      <c r="H1388" s="31">
        <v>-0.62037191919191925</v>
      </c>
      <c r="K1388" s="33">
        <v>-1.0101010101010102E-2</v>
      </c>
      <c r="L1388" s="33">
        <v>0</v>
      </c>
      <c r="M1388" s="33">
        <v>0</v>
      </c>
      <c r="N1388" s="33">
        <v>0</v>
      </c>
      <c r="O1388" s="33">
        <v>0</v>
      </c>
      <c r="P1388" s="33">
        <v>0</v>
      </c>
      <c r="Q1388" s="33">
        <v>0</v>
      </c>
    </row>
    <row r="1389" spans="1:17">
      <c r="A1389" s="31"/>
      <c r="B1389" s="31"/>
      <c r="C1389" s="31"/>
      <c r="D1389" s="31"/>
      <c r="E1389" s="31"/>
      <c r="F1389" s="31"/>
      <c r="G1389" s="31"/>
      <c r="H1389" s="31">
        <v>-0.62037191919191925</v>
      </c>
      <c r="K1389" s="33">
        <v>-1.0101010101010102E-2</v>
      </c>
      <c r="L1389" s="33">
        <v>0</v>
      </c>
      <c r="M1389" s="33">
        <v>0</v>
      </c>
      <c r="N1389" s="33">
        <v>0</v>
      </c>
      <c r="O1389" s="33">
        <v>0</v>
      </c>
      <c r="P1389" s="33">
        <v>0</v>
      </c>
      <c r="Q1389" s="33">
        <v>0</v>
      </c>
    </row>
    <row r="1390" spans="1:17">
      <c r="A1390" s="31"/>
      <c r="B1390" s="31"/>
      <c r="C1390" s="31"/>
      <c r="D1390" s="31"/>
      <c r="E1390" s="31"/>
      <c r="F1390" s="31"/>
      <c r="G1390" s="31"/>
      <c r="H1390" s="31">
        <v>-0.62037191919191925</v>
      </c>
      <c r="K1390" s="33">
        <v>-1.0101010101010102E-2</v>
      </c>
      <c r="L1390" s="33">
        <v>0</v>
      </c>
      <c r="M1390" s="33">
        <v>0</v>
      </c>
      <c r="N1390" s="33">
        <v>0</v>
      </c>
      <c r="O1390" s="33">
        <v>0</v>
      </c>
      <c r="P1390" s="33">
        <v>0</v>
      </c>
      <c r="Q1390" s="33">
        <v>0</v>
      </c>
    </row>
    <row r="1391" spans="1:17">
      <c r="A1391" s="31"/>
      <c r="B1391" s="31"/>
      <c r="C1391" s="31"/>
      <c r="D1391" s="31"/>
      <c r="E1391" s="31"/>
      <c r="F1391" s="31"/>
      <c r="G1391" s="31"/>
      <c r="H1391" s="31">
        <v>-0.62037191919191925</v>
      </c>
      <c r="K1391" s="33">
        <v>-1.0101010101010102E-2</v>
      </c>
      <c r="L1391" s="33">
        <v>0</v>
      </c>
      <c r="M1391" s="33">
        <v>0</v>
      </c>
      <c r="N1391" s="33">
        <v>0</v>
      </c>
      <c r="O1391" s="33">
        <v>0</v>
      </c>
      <c r="P1391" s="33">
        <v>0</v>
      </c>
      <c r="Q1391" s="33">
        <v>0</v>
      </c>
    </row>
    <row r="1392" spans="1:17">
      <c r="A1392" s="31"/>
      <c r="B1392" s="31"/>
      <c r="C1392" s="31"/>
      <c r="D1392" s="31"/>
      <c r="E1392" s="31"/>
      <c r="F1392" s="31"/>
      <c r="G1392" s="31"/>
      <c r="H1392" s="31">
        <v>-0.62037191919191925</v>
      </c>
      <c r="K1392" s="33">
        <v>-1.0101010101010102E-2</v>
      </c>
      <c r="L1392" s="33">
        <v>0</v>
      </c>
      <c r="M1392" s="33">
        <v>0</v>
      </c>
      <c r="N1392" s="33">
        <v>0</v>
      </c>
      <c r="O1392" s="33">
        <v>0</v>
      </c>
      <c r="P1392" s="33">
        <v>0</v>
      </c>
      <c r="Q1392" s="33">
        <v>0</v>
      </c>
    </row>
    <row r="1393" spans="1:17">
      <c r="A1393" s="31"/>
      <c r="B1393" s="31"/>
      <c r="C1393" s="31"/>
      <c r="D1393" s="31"/>
      <c r="E1393" s="31"/>
      <c r="F1393" s="31"/>
      <c r="G1393" s="31"/>
      <c r="H1393" s="31">
        <v>-0.62037191919191925</v>
      </c>
      <c r="K1393" s="33">
        <v>-1.0101010101010102E-2</v>
      </c>
      <c r="L1393" s="33">
        <v>0</v>
      </c>
      <c r="M1393" s="33">
        <v>0</v>
      </c>
      <c r="N1393" s="33">
        <v>0</v>
      </c>
      <c r="O1393" s="33">
        <v>0</v>
      </c>
      <c r="P1393" s="33">
        <v>0</v>
      </c>
      <c r="Q1393" s="33">
        <v>0</v>
      </c>
    </row>
    <row r="1394" spans="1:17">
      <c r="A1394" s="31"/>
      <c r="B1394" s="31"/>
      <c r="C1394" s="31"/>
      <c r="D1394" s="31"/>
      <c r="E1394" s="31"/>
      <c r="F1394" s="31"/>
      <c r="G1394" s="31"/>
      <c r="H1394" s="31">
        <v>-0.62037191919191925</v>
      </c>
      <c r="K1394" s="33">
        <v>-1.0101010101010102E-2</v>
      </c>
      <c r="L1394" s="33">
        <v>0</v>
      </c>
      <c r="M1394" s="33">
        <v>0</v>
      </c>
      <c r="N1394" s="33">
        <v>0</v>
      </c>
      <c r="O1394" s="33">
        <v>0</v>
      </c>
      <c r="P1394" s="33">
        <v>0</v>
      </c>
      <c r="Q1394" s="33">
        <v>0</v>
      </c>
    </row>
    <row r="1395" spans="1:17">
      <c r="A1395" s="31"/>
      <c r="B1395" s="31"/>
      <c r="C1395" s="31"/>
      <c r="D1395" s="31"/>
      <c r="E1395" s="31"/>
      <c r="F1395" s="31"/>
      <c r="G1395" s="31"/>
      <c r="H1395" s="31">
        <v>-0.62037191919191925</v>
      </c>
      <c r="K1395" s="33">
        <v>-1.0101010101010102E-2</v>
      </c>
      <c r="L1395" s="33">
        <v>0</v>
      </c>
      <c r="M1395" s="33">
        <v>0</v>
      </c>
      <c r="N1395" s="33">
        <v>0</v>
      </c>
      <c r="O1395" s="33">
        <v>0</v>
      </c>
      <c r="P1395" s="33">
        <v>0</v>
      </c>
      <c r="Q1395" s="33">
        <v>0</v>
      </c>
    </row>
    <row r="1396" spans="1:17">
      <c r="A1396" s="31"/>
      <c r="B1396" s="31"/>
      <c r="C1396" s="31"/>
      <c r="D1396" s="31"/>
      <c r="E1396" s="31"/>
      <c r="F1396" s="31"/>
      <c r="G1396" s="31"/>
      <c r="H1396" s="31">
        <v>-0.62037191919191925</v>
      </c>
      <c r="K1396" s="33">
        <v>-1.0101010101010102E-2</v>
      </c>
      <c r="L1396" s="33">
        <v>0</v>
      </c>
      <c r="M1396" s="33">
        <v>0</v>
      </c>
      <c r="N1396" s="33">
        <v>0</v>
      </c>
      <c r="O1396" s="33">
        <v>0</v>
      </c>
      <c r="P1396" s="33">
        <v>0</v>
      </c>
      <c r="Q1396" s="33">
        <v>0</v>
      </c>
    </row>
    <row r="1397" spans="1:17">
      <c r="A1397" s="31"/>
      <c r="B1397" s="31"/>
      <c r="C1397" s="31"/>
      <c r="D1397" s="31"/>
      <c r="E1397" s="31"/>
      <c r="F1397" s="31"/>
      <c r="G1397" s="31"/>
      <c r="H1397" s="31">
        <v>-0.62037191919191925</v>
      </c>
      <c r="K1397" s="33">
        <v>-1.0101010101010102E-2</v>
      </c>
      <c r="L1397" s="33">
        <v>0</v>
      </c>
      <c r="M1397" s="33">
        <v>0</v>
      </c>
      <c r="N1397" s="33">
        <v>0</v>
      </c>
      <c r="O1397" s="33">
        <v>0</v>
      </c>
      <c r="P1397" s="33">
        <v>0</v>
      </c>
      <c r="Q1397" s="33">
        <v>0</v>
      </c>
    </row>
    <row r="1398" spans="1:17">
      <c r="A1398" s="31"/>
      <c r="B1398" s="31"/>
      <c r="C1398" s="31"/>
      <c r="D1398" s="31"/>
      <c r="E1398" s="31"/>
      <c r="F1398" s="31"/>
      <c r="G1398" s="31"/>
      <c r="H1398" s="31">
        <v>-0.62037191919191925</v>
      </c>
      <c r="K1398" s="33">
        <v>-1.0101010101010102E-2</v>
      </c>
      <c r="L1398" s="33">
        <v>0</v>
      </c>
      <c r="M1398" s="33">
        <v>0</v>
      </c>
      <c r="N1398" s="33">
        <v>0</v>
      </c>
      <c r="O1398" s="33">
        <v>0</v>
      </c>
      <c r="P1398" s="33">
        <v>0</v>
      </c>
      <c r="Q1398" s="33">
        <v>0</v>
      </c>
    </row>
    <row r="1399" spans="1:17">
      <c r="A1399" s="31"/>
      <c r="B1399" s="31"/>
      <c r="C1399" s="31"/>
      <c r="D1399" s="31"/>
      <c r="E1399" s="31"/>
      <c r="F1399" s="31"/>
      <c r="G1399" s="31"/>
      <c r="H1399" s="31">
        <v>-0.62037191919191925</v>
      </c>
      <c r="K1399" s="33">
        <v>-1.0101010101010102E-2</v>
      </c>
      <c r="L1399" s="33">
        <v>0</v>
      </c>
      <c r="M1399" s="33">
        <v>0</v>
      </c>
      <c r="N1399" s="33">
        <v>0</v>
      </c>
      <c r="O1399" s="33">
        <v>0</v>
      </c>
      <c r="P1399" s="33">
        <v>0</v>
      </c>
      <c r="Q1399" s="33">
        <v>0</v>
      </c>
    </row>
  </sheetData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N16"/>
  <sheetViews>
    <sheetView zoomScaleNormal="100" workbookViewId="0">
      <selection activeCell="H35" sqref="H35"/>
    </sheetView>
  </sheetViews>
  <sheetFormatPr defaultColWidth="8.875" defaultRowHeight="15"/>
  <cols>
    <col min="1" max="1" width="15.5" style="7" bestFit="1" customWidth="1"/>
    <col min="2" max="2" width="11.125" style="7" bestFit="1" customWidth="1"/>
    <col min="3" max="3" width="10.5" style="7" bestFit="1" customWidth="1"/>
    <col min="4" max="7" width="9" style="7"/>
    <col min="8" max="8" width="11.625" style="7" customWidth="1"/>
    <col min="9" max="256" width="9" style="7"/>
    <col min="257" max="257" width="15.5" style="7" bestFit="1" customWidth="1"/>
    <col min="258" max="258" width="11.125" style="7" bestFit="1" customWidth="1"/>
    <col min="259" max="259" width="10.5" style="7" bestFit="1" customWidth="1"/>
    <col min="260" max="512" width="9" style="7"/>
    <col min="513" max="513" width="15.5" style="7" bestFit="1" customWidth="1"/>
    <col min="514" max="514" width="11.125" style="7" bestFit="1" customWidth="1"/>
    <col min="515" max="515" width="10.5" style="7" bestFit="1" customWidth="1"/>
    <col min="516" max="768" width="9" style="7"/>
    <col min="769" max="769" width="15.5" style="7" bestFit="1" customWidth="1"/>
    <col min="770" max="770" width="11.125" style="7" bestFit="1" customWidth="1"/>
    <col min="771" max="771" width="10.5" style="7" bestFit="1" customWidth="1"/>
    <col min="772" max="1024" width="9" style="7"/>
    <col min="1025" max="1025" width="15.5" style="7" bestFit="1" customWidth="1"/>
    <col min="1026" max="1026" width="11.125" style="7" bestFit="1" customWidth="1"/>
    <col min="1027" max="1027" width="10.5" style="7" bestFit="1" customWidth="1"/>
    <col min="1028" max="1280" width="9" style="7"/>
    <col min="1281" max="1281" width="15.5" style="7" bestFit="1" customWidth="1"/>
    <col min="1282" max="1282" width="11.125" style="7" bestFit="1" customWidth="1"/>
    <col min="1283" max="1283" width="10.5" style="7" bestFit="1" customWidth="1"/>
    <col min="1284" max="1536" width="9" style="7"/>
    <col min="1537" max="1537" width="15.5" style="7" bestFit="1" customWidth="1"/>
    <col min="1538" max="1538" width="11.125" style="7" bestFit="1" customWidth="1"/>
    <col min="1539" max="1539" width="10.5" style="7" bestFit="1" customWidth="1"/>
    <col min="1540" max="1792" width="9" style="7"/>
    <col min="1793" max="1793" width="15.5" style="7" bestFit="1" customWidth="1"/>
    <col min="1794" max="1794" width="11.125" style="7" bestFit="1" customWidth="1"/>
    <col min="1795" max="1795" width="10.5" style="7" bestFit="1" customWidth="1"/>
    <col min="1796" max="2048" width="9" style="7"/>
    <col min="2049" max="2049" width="15.5" style="7" bestFit="1" customWidth="1"/>
    <col min="2050" max="2050" width="11.125" style="7" bestFit="1" customWidth="1"/>
    <col min="2051" max="2051" width="10.5" style="7" bestFit="1" customWidth="1"/>
    <col min="2052" max="2304" width="9" style="7"/>
    <col min="2305" max="2305" width="15.5" style="7" bestFit="1" customWidth="1"/>
    <col min="2306" max="2306" width="11.125" style="7" bestFit="1" customWidth="1"/>
    <col min="2307" max="2307" width="10.5" style="7" bestFit="1" customWidth="1"/>
    <col min="2308" max="2560" width="9" style="7"/>
    <col min="2561" max="2561" width="15.5" style="7" bestFit="1" customWidth="1"/>
    <col min="2562" max="2562" width="11.125" style="7" bestFit="1" customWidth="1"/>
    <col min="2563" max="2563" width="10.5" style="7" bestFit="1" customWidth="1"/>
    <col min="2564" max="2816" width="9" style="7"/>
    <col min="2817" max="2817" width="15.5" style="7" bestFit="1" customWidth="1"/>
    <col min="2818" max="2818" width="11.125" style="7" bestFit="1" customWidth="1"/>
    <col min="2819" max="2819" width="10.5" style="7" bestFit="1" customWidth="1"/>
    <col min="2820" max="3072" width="9" style="7"/>
    <col min="3073" max="3073" width="15.5" style="7" bestFit="1" customWidth="1"/>
    <col min="3074" max="3074" width="11.125" style="7" bestFit="1" customWidth="1"/>
    <col min="3075" max="3075" width="10.5" style="7" bestFit="1" customWidth="1"/>
    <col min="3076" max="3328" width="9" style="7"/>
    <col min="3329" max="3329" width="15.5" style="7" bestFit="1" customWidth="1"/>
    <col min="3330" max="3330" width="11.125" style="7" bestFit="1" customWidth="1"/>
    <col min="3331" max="3331" width="10.5" style="7" bestFit="1" customWidth="1"/>
    <col min="3332" max="3584" width="9" style="7"/>
    <col min="3585" max="3585" width="15.5" style="7" bestFit="1" customWidth="1"/>
    <col min="3586" max="3586" width="11.125" style="7" bestFit="1" customWidth="1"/>
    <col min="3587" max="3587" width="10.5" style="7" bestFit="1" customWidth="1"/>
    <col min="3588" max="3840" width="9" style="7"/>
    <col min="3841" max="3841" width="15.5" style="7" bestFit="1" customWidth="1"/>
    <col min="3842" max="3842" width="11.125" style="7" bestFit="1" customWidth="1"/>
    <col min="3843" max="3843" width="10.5" style="7" bestFit="1" customWidth="1"/>
    <col min="3844" max="4096" width="9" style="7"/>
    <col min="4097" max="4097" width="15.5" style="7" bestFit="1" customWidth="1"/>
    <col min="4098" max="4098" width="11.125" style="7" bestFit="1" customWidth="1"/>
    <col min="4099" max="4099" width="10.5" style="7" bestFit="1" customWidth="1"/>
    <col min="4100" max="4352" width="9" style="7"/>
    <col min="4353" max="4353" width="15.5" style="7" bestFit="1" customWidth="1"/>
    <col min="4354" max="4354" width="11.125" style="7" bestFit="1" customWidth="1"/>
    <col min="4355" max="4355" width="10.5" style="7" bestFit="1" customWidth="1"/>
    <col min="4356" max="4608" width="9" style="7"/>
    <col min="4609" max="4609" width="15.5" style="7" bestFit="1" customWidth="1"/>
    <col min="4610" max="4610" width="11.125" style="7" bestFit="1" customWidth="1"/>
    <col min="4611" max="4611" width="10.5" style="7" bestFit="1" customWidth="1"/>
    <col min="4612" max="4864" width="9" style="7"/>
    <col min="4865" max="4865" width="15.5" style="7" bestFit="1" customWidth="1"/>
    <col min="4866" max="4866" width="11.125" style="7" bestFit="1" customWidth="1"/>
    <col min="4867" max="4867" width="10.5" style="7" bestFit="1" customWidth="1"/>
    <col min="4868" max="5120" width="9" style="7"/>
    <col min="5121" max="5121" width="15.5" style="7" bestFit="1" customWidth="1"/>
    <col min="5122" max="5122" width="11.125" style="7" bestFit="1" customWidth="1"/>
    <col min="5123" max="5123" width="10.5" style="7" bestFit="1" customWidth="1"/>
    <col min="5124" max="5376" width="9" style="7"/>
    <col min="5377" max="5377" width="15.5" style="7" bestFit="1" customWidth="1"/>
    <col min="5378" max="5378" width="11.125" style="7" bestFit="1" customWidth="1"/>
    <col min="5379" max="5379" width="10.5" style="7" bestFit="1" customWidth="1"/>
    <col min="5380" max="5632" width="9" style="7"/>
    <col min="5633" max="5633" width="15.5" style="7" bestFit="1" customWidth="1"/>
    <col min="5634" max="5634" width="11.125" style="7" bestFit="1" customWidth="1"/>
    <col min="5635" max="5635" width="10.5" style="7" bestFit="1" customWidth="1"/>
    <col min="5636" max="5888" width="9" style="7"/>
    <col min="5889" max="5889" width="15.5" style="7" bestFit="1" customWidth="1"/>
    <col min="5890" max="5890" width="11.125" style="7" bestFit="1" customWidth="1"/>
    <col min="5891" max="5891" width="10.5" style="7" bestFit="1" customWidth="1"/>
    <col min="5892" max="6144" width="9" style="7"/>
    <col min="6145" max="6145" width="15.5" style="7" bestFit="1" customWidth="1"/>
    <col min="6146" max="6146" width="11.125" style="7" bestFit="1" customWidth="1"/>
    <col min="6147" max="6147" width="10.5" style="7" bestFit="1" customWidth="1"/>
    <col min="6148" max="6400" width="9" style="7"/>
    <col min="6401" max="6401" width="15.5" style="7" bestFit="1" customWidth="1"/>
    <col min="6402" max="6402" width="11.125" style="7" bestFit="1" customWidth="1"/>
    <col min="6403" max="6403" width="10.5" style="7" bestFit="1" customWidth="1"/>
    <col min="6404" max="6656" width="9" style="7"/>
    <col min="6657" max="6657" width="15.5" style="7" bestFit="1" customWidth="1"/>
    <col min="6658" max="6658" width="11.125" style="7" bestFit="1" customWidth="1"/>
    <col min="6659" max="6659" width="10.5" style="7" bestFit="1" customWidth="1"/>
    <col min="6660" max="6912" width="9" style="7"/>
    <col min="6913" max="6913" width="15.5" style="7" bestFit="1" customWidth="1"/>
    <col min="6914" max="6914" width="11.125" style="7" bestFit="1" customWidth="1"/>
    <col min="6915" max="6915" width="10.5" style="7" bestFit="1" customWidth="1"/>
    <col min="6916" max="7168" width="9" style="7"/>
    <col min="7169" max="7169" width="15.5" style="7" bestFit="1" customWidth="1"/>
    <col min="7170" max="7170" width="11.125" style="7" bestFit="1" customWidth="1"/>
    <col min="7171" max="7171" width="10.5" style="7" bestFit="1" customWidth="1"/>
    <col min="7172" max="7424" width="9" style="7"/>
    <col min="7425" max="7425" width="15.5" style="7" bestFit="1" customWidth="1"/>
    <col min="7426" max="7426" width="11.125" style="7" bestFit="1" customWidth="1"/>
    <col min="7427" max="7427" width="10.5" style="7" bestFit="1" customWidth="1"/>
    <col min="7428" max="7680" width="9" style="7"/>
    <col min="7681" max="7681" width="15.5" style="7" bestFit="1" customWidth="1"/>
    <col min="7682" max="7682" width="11.125" style="7" bestFit="1" customWidth="1"/>
    <col min="7683" max="7683" width="10.5" style="7" bestFit="1" customWidth="1"/>
    <col min="7684" max="7936" width="9" style="7"/>
    <col min="7937" max="7937" width="15.5" style="7" bestFit="1" customWidth="1"/>
    <col min="7938" max="7938" width="11.125" style="7" bestFit="1" customWidth="1"/>
    <col min="7939" max="7939" width="10.5" style="7" bestFit="1" customWidth="1"/>
    <col min="7940" max="8192" width="9" style="7"/>
    <col min="8193" max="8193" width="15.5" style="7" bestFit="1" customWidth="1"/>
    <col min="8194" max="8194" width="11.125" style="7" bestFit="1" customWidth="1"/>
    <col min="8195" max="8195" width="10.5" style="7" bestFit="1" customWidth="1"/>
    <col min="8196" max="8448" width="9" style="7"/>
    <col min="8449" max="8449" width="15.5" style="7" bestFit="1" customWidth="1"/>
    <col min="8450" max="8450" width="11.125" style="7" bestFit="1" customWidth="1"/>
    <col min="8451" max="8451" width="10.5" style="7" bestFit="1" customWidth="1"/>
    <col min="8452" max="8704" width="9" style="7"/>
    <col min="8705" max="8705" width="15.5" style="7" bestFit="1" customWidth="1"/>
    <col min="8706" max="8706" width="11.125" style="7" bestFit="1" customWidth="1"/>
    <col min="8707" max="8707" width="10.5" style="7" bestFit="1" customWidth="1"/>
    <col min="8708" max="8960" width="9" style="7"/>
    <col min="8961" max="8961" width="15.5" style="7" bestFit="1" customWidth="1"/>
    <col min="8962" max="8962" width="11.125" style="7" bestFit="1" customWidth="1"/>
    <col min="8963" max="8963" width="10.5" style="7" bestFit="1" customWidth="1"/>
    <col min="8964" max="9216" width="9" style="7"/>
    <col min="9217" max="9217" width="15.5" style="7" bestFit="1" customWidth="1"/>
    <col min="9218" max="9218" width="11.125" style="7" bestFit="1" customWidth="1"/>
    <col min="9219" max="9219" width="10.5" style="7" bestFit="1" customWidth="1"/>
    <col min="9220" max="9472" width="9" style="7"/>
    <col min="9473" max="9473" width="15.5" style="7" bestFit="1" customWidth="1"/>
    <col min="9474" max="9474" width="11.125" style="7" bestFit="1" customWidth="1"/>
    <col min="9475" max="9475" width="10.5" style="7" bestFit="1" customWidth="1"/>
    <col min="9476" max="9728" width="9" style="7"/>
    <col min="9729" max="9729" width="15.5" style="7" bestFit="1" customWidth="1"/>
    <col min="9730" max="9730" width="11.125" style="7" bestFit="1" customWidth="1"/>
    <col min="9731" max="9731" width="10.5" style="7" bestFit="1" customWidth="1"/>
    <col min="9732" max="9984" width="9" style="7"/>
    <col min="9985" max="9985" width="15.5" style="7" bestFit="1" customWidth="1"/>
    <col min="9986" max="9986" width="11.125" style="7" bestFit="1" customWidth="1"/>
    <col min="9987" max="9987" width="10.5" style="7" bestFit="1" customWidth="1"/>
    <col min="9988" max="10240" width="9" style="7"/>
    <col min="10241" max="10241" width="15.5" style="7" bestFit="1" customWidth="1"/>
    <col min="10242" max="10242" width="11.125" style="7" bestFit="1" customWidth="1"/>
    <col min="10243" max="10243" width="10.5" style="7" bestFit="1" customWidth="1"/>
    <col min="10244" max="10496" width="9" style="7"/>
    <col min="10497" max="10497" width="15.5" style="7" bestFit="1" customWidth="1"/>
    <col min="10498" max="10498" width="11.125" style="7" bestFit="1" customWidth="1"/>
    <col min="10499" max="10499" width="10.5" style="7" bestFit="1" customWidth="1"/>
    <col min="10500" max="10752" width="9" style="7"/>
    <col min="10753" max="10753" width="15.5" style="7" bestFit="1" customWidth="1"/>
    <col min="10754" max="10754" width="11.125" style="7" bestFit="1" customWidth="1"/>
    <col min="10755" max="10755" width="10.5" style="7" bestFit="1" customWidth="1"/>
    <col min="10756" max="11008" width="9" style="7"/>
    <col min="11009" max="11009" width="15.5" style="7" bestFit="1" customWidth="1"/>
    <col min="11010" max="11010" width="11.125" style="7" bestFit="1" customWidth="1"/>
    <col min="11011" max="11011" width="10.5" style="7" bestFit="1" customWidth="1"/>
    <col min="11012" max="11264" width="9" style="7"/>
    <col min="11265" max="11265" width="15.5" style="7" bestFit="1" customWidth="1"/>
    <col min="11266" max="11266" width="11.125" style="7" bestFit="1" customWidth="1"/>
    <col min="11267" max="11267" width="10.5" style="7" bestFit="1" customWidth="1"/>
    <col min="11268" max="11520" width="9" style="7"/>
    <col min="11521" max="11521" width="15.5" style="7" bestFit="1" customWidth="1"/>
    <col min="11522" max="11522" width="11.125" style="7" bestFit="1" customWidth="1"/>
    <col min="11523" max="11523" width="10.5" style="7" bestFit="1" customWidth="1"/>
    <col min="11524" max="11776" width="9" style="7"/>
    <col min="11777" max="11777" width="15.5" style="7" bestFit="1" customWidth="1"/>
    <col min="11778" max="11778" width="11.125" style="7" bestFit="1" customWidth="1"/>
    <col min="11779" max="11779" width="10.5" style="7" bestFit="1" customWidth="1"/>
    <col min="11780" max="12032" width="9" style="7"/>
    <col min="12033" max="12033" width="15.5" style="7" bestFit="1" customWidth="1"/>
    <col min="12034" max="12034" width="11.125" style="7" bestFit="1" customWidth="1"/>
    <col min="12035" max="12035" width="10.5" style="7" bestFit="1" customWidth="1"/>
    <col min="12036" max="12288" width="9" style="7"/>
    <col min="12289" max="12289" width="15.5" style="7" bestFit="1" customWidth="1"/>
    <col min="12290" max="12290" width="11.125" style="7" bestFit="1" customWidth="1"/>
    <col min="12291" max="12291" width="10.5" style="7" bestFit="1" customWidth="1"/>
    <col min="12292" max="12544" width="9" style="7"/>
    <col min="12545" max="12545" width="15.5" style="7" bestFit="1" customWidth="1"/>
    <col min="12546" max="12546" width="11.125" style="7" bestFit="1" customWidth="1"/>
    <col min="12547" max="12547" width="10.5" style="7" bestFit="1" customWidth="1"/>
    <col min="12548" max="12800" width="9" style="7"/>
    <col min="12801" max="12801" width="15.5" style="7" bestFit="1" customWidth="1"/>
    <col min="12802" max="12802" width="11.125" style="7" bestFit="1" customWidth="1"/>
    <col min="12803" max="12803" width="10.5" style="7" bestFit="1" customWidth="1"/>
    <col min="12804" max="13056" width="9" style="7"/>
    <col min="13057" max="13057" width="15.5" style="7" bestFit="1" customWidth="1"/>
    <col min="13058" max="13058" width="11.125" style="7" bestFit="1" customWidth="1"/>
    <col min="13059" max="13059" width="10.5" style="7" bestFit="1" customWidth="1"/>
    <col min="13060" max="13312" width="9" style="7"/>
    <col min="13313" max="13313" width="15.5" style="7" bestFit="1" customWidth="1"/>
    <col min="13314" max="13314" width="11.125" style="7" bestFit="1" customWidth="1"/>
    <col min="13315" max="13315" width="10.5" style="7" bestFit="1" customWidth="1"/>
    <col min="13316" max="13568" width="9" style="7"/>
    <col min="13569" max="13569" width="15.5" style="7" bestFit="1" customWidth="1"/>
    <col min="13570" max="13570" width="11.125" style="7" bestFit="1" customWidth="1"/>
    <col min="13571" max="13571" width="10.5" style="7" bestFit="1" customWidth="1"/>
    <col min="13572" max="13824" width="9" style="7"/>
    <col min="13825" max="13825" width="15.5" style="7" bestFit="1" customWidth="1"/>
    <col min="13826" max="13826" width="11.125" style="7" bestFit="1" customWidth="1"/>
    <col min="13827" max="13827" width="10.5" style="7" bestFit="1" customWidth="1"/>
    <col min="13828" max="14080" width="9" style="7"/>
    <col min="14081" max="14081" width="15.5" style="7" bestFit="1" customWidth="1"/>
    <col min="14082" max="14082" width="11.125" style="7" bestFit="1" customWidth="1"/>
    <col min="14083" max="14083" width="10.5" style="7" bestFit="1" customWidth="1"/>
    <col min="14084" max="14336" width="9" style="7"/>
    <col min="14337" max="14337" width="15.5" style="7" bestFit="1" customWidth="1"/>
    <col min="14338" max="14338" width="11.125" style="7" bestFit="1" customWidth="1"/>
    <col min="14339" max="14339" width="10.5" style="7" bestFit="1" customWidth="1"/>
    <col min="14340" max="14592" width="9" style="7"/>
    <col min="14593" max="14593" width="15.5" style="7" bestFit="1" customWidth="1"/>
    <col min="14594" max="14594" width="11.125" style="7" bestFit="1" customWidth="1"/>
    <col min="14595" max="14595" width="10.5" style="7" bestFit="1" customWidth="1"/>
    <col min="14596" max="14848" width="9" style="7"/>
    <col min="14849" max="14849" width="15.5" style="7" bestFit="1" customWidth="1"/>
    <col min="14850" max="14850" width="11.125" style="7" bestFit="1" customWidth="1"/>
    <col min="14851" max="14851" width="10.5" style="7" bestFit="1" customWidth="1"/>
    <col min="14852" max="15104" width="9" style="7"/>
    <col min="15105" max="15105" width="15.5" style="7" bestFit="1" customWidth="1"/>
    <col min="15106" max="15106" width="11.125" style="7" bestFit="1" customWidth="1"/>
    <col min="15107" max="15107" width="10.5" style="7" bestFit="1" customWidth="1"/>
    <col min="15108" max="15360" width="9" style="7"/>
    <col min="15361" max="15361" width="15.5" style="7" bestFit="1" customWidth="1"/>
    <col min="15362" max="15362" width="11.125" style="7" bestFit="1" customWidth="1"/>
    <col min="15363" max="15363" width="10.5" style="7" bestFit="1" customWidth="1"/>
    <col min="15364" max="15616" width="9" style="7"/>
    <col min="15617" max="15617" width="15.5" style="7" bestFit="1" customWidth="1"/>
    <col min="15618" max="15618" width="11.125" style="7" bestFit="1" customWidth="1"/>
    <col min="15619" max="15619" width="10.5" style="7" bestFit="1" customWidth="1"/>
    <col min="15620" max="15872" width="9" style="7"/>
    <col min="15873" max="15873" width="15.5" style="7" bestFit="1" customWidth="1"/>
    <col min="15874" max="15874" width="11.125" style="7" bestFit="1" customWidth="1"/>
    <col min="15875" max="15875" width="10.5" style="7" bestFit="1" customWidth="1"/>
    <col min="15876" max="16128" width="9" style="7"/>
    <col min="16129" max="16129" width="15.5" style="7" bestFit="1" customWidth="1"/>
    <col min="16130" max="16130" width="11.125" style="7" bestFit="1" customWidth="1"/>
    <col min="16131" max="16131" width="10.5" style="7" bestFit="1" customWidth="1"/>
    <col min="16132" max="16384" width="9" style="7"/>
  </cols>
  <sheetData>
    <row r="2" spans="2:40">
      <c r="B2" s="13"/>
      <c r="C2" s="200" t="s">
        <v>18</v>
      </c>
      <c r="D2" s="200"/>
      <c r="E2" s="200"/>
      <c r="F2" s="200"/>
      <c r="G2" s="13"/>
      <c r="H2" s="13"/>
      <c r="I2"/>
    </row>
    <row r="3" spans="2:40">
      <c r="B3" s="13"/>
      <c r="C3" s="14" t="s">
        <v>12</v>
      </c>
      <c r="D3" s="14" t="s">
        <v>13</v>
      </c>
      <c r="E3" s="14" t="s">
        <v>14</v>
      </c>
      <c r="F3" s="14" t="s">
        <v>15</v>
      </c>
      <c r="G3" s="13"/>
      <c r="H3" s="13"/>
      <c r="I3"/>
    </row>
    <row r="4" spans="2:40">
      <c r="B4" s="13"/>
      <c r="C4" s="14" t="s">
        <v>19</v>
      </c>
      <c r="D4" s="14" t="s">
        <v>20</v>
      </c>
      <c r="E4" s="14" t="s">
        <v>21</v>
      </c>
      <c r="F4" s="15" t="s">
        <v>22</v>
      </c>
      <c r="G4" s="13"/>
      <c r="H4" s="13"/>
      <c r="I4"/>
    </row>
    <row r="5" spans="2:40">
      <c r="B5" s="13"/>
      <c r="C5" s="14">
        <v>50</v>
      </c>
      <c r="D5" s="14">
        <v>7</v>
      </c>
      <c r="E5" s="14">
        <v>0.1</v>
      </c>
      <c r="F5" s="14">
        <v>27</v>
      </c>
      <c r="G5" s="13"/>
      <c r="H5" s="13"/>
      <c r="I5"/>
    </row>
    <row r="6" spans="2:40">
      <c r="B6" s="16"/>
      <c r="C6" s="16"/>
      <c r="D6" s="16"/>
      <c r="E6" s="16"/>
      <c r="F6" s="16"/>
      <c r="G6" s="13"/>
      <c r="H6" s="13"/>
      <c r="I6"/>
    </row>
    <row r="7" spans="2:40">
      <c r="B7" s="14" t="s">
        <v>23</v>
      </c>
      <c r="C7" s="14" t="s">
        <v>24</v>
      </c>
      <c r="D7" s="14" t="s">
        <v>25</v>
      </c>
      <c r="E7" s="14" t="s">
        <v>16</v>
      </c>
      <c r="F7" s="14" t="s">
        <v>26</v>
      </c>
      <c r="G7" s="14" t="s">
        <v>27</v>
      </c>
      <c r="H7" s="14" t="s">
        <v>17</v>
      </c>
      <c r="I7"/>
    </row>
    <row r="8" spans="2:40">
      <c r="B8" s="14"/>
      <c r="C8" s="14" t="s">
        <v>20</v>
      </c>
      <c r="D8" s="14" t="s">
        <v>28</v>
      </c>
      <c r="E8" s="14" t="s">
        <v>28</v>
      </c>
      <c r="F8" s="14" t="s">
        <v>28</v>
      </c>
      <c r="G8" s="14" t="s">
        <v>29</v>
      </c>
      <c r="H8" s="14" t="s">
        <v>30</v>
      </c>
      <c r="I8"/>
    </row>
    <row r="9" spans="2:40">
      <c r="B9" s="14">
        <v>1</v>
      </c>
      <c r="C9" s="14">
        <v>-2.1930000000000001</v>
      </c>
      <c r="D9" s="14">
        <v>20.399999999999999</v>
      </c>
      <c r="E9" s="14">
        <v>6.8</v>
      </c>
      <c r="F9" s="14">
        <v>27.2</v>
      </c>
      <c r="G9" s="14">
        <v>35.417999999999999</v>
      </c>
      <c r="H9" s="14">
        <v>103.526</v>
      </c>
      <c r="I9"/>
      <c r="AN9" s="7" t="s">
        <v>11</v>
      </c>
    </row>
    <row r="10" spans="2:40">
      <c r="B10" s="14">
        <v>2</v>
      </c>
      <c r="C10" s="14">
        <v>-2.1819999999999999</v>
      </c>
      <c r="D10" s="14">
        <v>19.399999999999999</v>
      </c>
      <c r="E10" s="14">
        <v>8</v>
      </c>
      <c r="F10" s="14">
        <v>27.4</v>
      </c>
      <c r="G10" s="14">
        <v>34.938000000000002</v>
      </c>
      <c r="H10" s="14">
        <v>103.188</v>
      </c>
      <c r="I10"/>
    </row>
    <row r="11" spans="2:40">
      <c r="B11" s="14">
        <v>3</v>
      </c>
      <c r="C11" s="14">
        <v>-2.0870000000000002</v>
      </c>
      <c r="D11" s="14">
        <v>21.6</v>
      </c>
      <c r="E11" s="14">
        <v>6.8</v>
      </c>
      <c r="F11" s="14">
        <v>28.4</v>
      </c>
      <c r="G11" s="14">
        <v>34.505000000000003</v>
      </c>
      <c r="H11" s="14">
        <v>95.411000000000001</v>
      </c>
      <c r="I11"/>
    </row>
    <row r="12" spans="2:40">
      <c r="B12" s="14">
        <v>4</v>
      </c>
      <c r="C12" s="14">
        <v>-2.113</v>
      </c>
      <c r="D12" s="14">
        <v>21.2</v>
      </c>
      <c r="E12" s="14">
        <v>6.4</v>
      </c>
      <c r="F12" s="14">
        <v>27.6</v>
      </c>
      <c r="G12" s="14">
        <v>34.307000000000002</v>
      </c>
      <c r="H12" s="14">
        <v>95.230999999999995</v>
      </c>
      <c r="I12"/>
    </row>
    <row r="13" spans="2:40">
      <c r="B13" s="14">
        <v>5</v>
      </c>
      <c r="C13" s="14">
        <v>-2.0609999999999999</v>
      </c>
      <c r="D13" s="14">
        <v>21</v>
      </c>
      <c r="E13" s="14">
        <v>7.4</v>
      </c>
      <c r="F13" s="14">
        <v>28.4</v>
      </c>
      <c r="G13" s="14">
        <v>34.021999999999998</v>
      </c>
      <c r="H13" s="14">
        <v>95.134</v>
      </c>
      <c r="I13"/>
    </row>
    <row r="14" spans="2:40">
      <c r="B14" s="14"/>
      <c r="C14" s="14"/>
      <c r="D14" s="14"/>
      <c r="E14" s="14"/>
      <c r="F14" s="14"/>
      <c r="G14" s="14"/>
      <c r="H14" s="14"/>
      <c r="I14"/>
    </row>
    <row r="15" spans="2:40">
      <c r="B15" s="14" t="s">
        <v>31</v>
      </c>
      <c r="C15" s="14">
        <v>-2.1271999999999998</v>
      </c>
      <c r="D15" s="14">
        <v>20.72</v>
      </c>
      <c r="E15" s="14">
        <v>7.08</v>
      </c>
      <c r="F15" s="14">
        <v>27.8</v>
      </c>
      <c r="G15" s="14">
        <v>34.637999999999998</v>
      </c>
      <c r="H15" s="14">
        <v>98.498000000000005</v>
      </c>
      <c r="I15"/>
    </row>
    <row r="16" spans="2:40">
      <c r="B16" s="14" t="s">
        <v>32</v>
      </c>
      <c r="C16" s="17">
        <v>-2.5526399999999998</v>
      </c>
      <c r="D16" s="17">
        <v>24.863999999999997</v>
      </c>
      <c r="E16" s="17">
        <v>8.4960000000000004</v>
      </c>
      <c r="F16" s="17">
        <v>33.36</v>
      </c>
      <c r="G16" s="18">
        <v>41.565599999999996</v>
      </c>
      <c r="H16" s="19"/>
      <c r="I16"/>
    </row>
  </sheetData>
  <mergeCells count="1">
    <mergeCell ref="C2:F2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N33"/>
  <sheetViews>
    <sheetView workbookViewId="0">
      <selection activeCell="F36" sqref="F36"/>
    </sheetView>
  </sheetViews>
  <sheetFormatPr defaultColWidth="8.875" defaultRowHeight="15"/>
  <cols>
    <col min="1" max="1" width="15.5" style="7" bestFit="1" customWidth="1"/>
    <col min="2" max="2" width="11.125" style="7" bestFit="1" customWidth="1"/>
    <col min="3" max="3" width="10.5" style="7" bestFit="1" customWidth="1"/>
    <col min="4" max="256" width="9" style="7"/>
    <col min="257" max="257" width="15.5" style="7" bestFit="1" customWidth="1"/>
    <col min="258" max="258" width="11.125" style="7" bestFit="1" customWidth="1"/>
    <col min="259" max="259" width="10.5" style="7" bestFit="1" customWidth="1"/>
    <col min="260" max="512" width="9" style="7"/>
    <col min="513" max="513" width="15.5" style="7" bestFit="1" customWidth="1"/>
    <col min="514" max="514" width="11.125" style="7" bestFit="1" customWidth="1"/>
    <col min="515" max="515" width="10.5" style="7" bestFit="1" customWidth="1"/>
    <col min="516" max="768" width="9" style="7"/>
    <col min="769" max="769" width="15.5" style="7" bestFit="1" customWidth="1"/>
    <col min="770" max="770" width="11.125" style="7" bestFit="1" customWidth="1"/>
    <col min="771" max="771" width="10.5" style="7" bestFit="1" customWidth="1"/>
    <col min="772" max="1024" width="9" style="7"/>
    <col min="1025" max="1025" width="15.5" style="7" bestFit="1" customWidth="1"/>
    <col min="1026" max="1026" width="11.125" style="7" bestFit="1" customWidth="1"/>
    <col min="1027" max="1027" width="10.5" style="7" bestFit="1" customWidth="1"/>
    <col min="1028" max="1280" width="9" style="7"/>
    <col min="1281" max="1281" width="15.5" style="7" bestFit="1" customWidth="1"/>
    <col min="1282" max="1282" width="11.125" style="7" bestFit="1" customWidth="1"/>
    <col min="1283" max="1283" width="10.5" style="7" bestFit="1" customWidth="1"/>
    <col min="1284" max="1536" width="9" style="7"/>
    <col min="1537" max="1537" width="15.5" style="7" bestFit="1" customWidth="1"/>
    <col min="1538" max="1538" width="11.125" style="7" bestFit="1" customWidth="1"/>
    <col min="1539" max="1539" width="10.5" style="7" bestFit="1" customWidth="1"/>
    <col min="1540" max="1792" width="9" style="7"/>
    <col min="1793" max="1793" width="15.5" style="7" bestFit="1" customWidth="1"/>
    <col min="1794" max="1794" width="11.125" style="7" bestFit="1" customWidth="1"/>
    <col min="1795" max="1795" width="10.5" style="7" bestFit="1" customWidth="1"/>
    <col min="1796" max="2048" width="9" style="7"/>
    <col min="2049" max="2049" width="15.5" style="7" bestFit="1" customWidth="1"/>
    <col min="2050" max="2050" width="11.125" style="7" bestFit="1" customWidth="1"/>
    <col min="2051" max="2051" width="10.5" style="7" bestFit="1" customWidth="1"/>
    <col min="2052" max="2304" width="9" style="7"/>
    <col min="2305" max="2305" width="15.5" style="7" bestFit="1" customWidth="1"/>
    <col min="2306" max="2306" width="11.125" style="7" bestFit="1" customWidth="1"/>
    <col min="2307" max="2307" width="10.5" style="7" bestFit="1" customWidth="1"/>
    <col min="2308" max="2560" width="9" style="7"/>
    <col min="2561" max="2561" width="15.5" style="7" bestFit="1" customWidth="1"/>
    <col min="2562" max="2562" width="11.125" style="7" bestFit="1" customWidth="1"/>
    <col min="2563" max="2563" width="10.5" style="7" bestFit="1" customWidth="1"/>
    <col min="2564" max="2816" width="9" style="7"/>
    <col min="2817" max="2817" width="15.5" style="7" bestFit="1" customWidth="1"/>
    <col min="2818" max="2818" width="11.125" style="7" bestFit="1" customWidth="1"/>
    <col min="2819" max="2819" width="10.5" style="7" bestFit="1" customWidth="1"/>
    <col min="2820" max="3072" width="9" style="7"/>
    <col min="3073" max="3073" width="15.5" style="7" bestFit="1" customWidth="1"/>
    <col min="3074" max="3074" width="11.125" style="7" bestFit="1" customWidth="1"/>
    <col min="3075" max="3075" width="10.5" style="7" bestFit="1" customWidth="1"/>
    <col min="3076" max="3328" width="9" style="7"/>
    <col min="3329" max="3329" width="15.5" style="7" bestFit="1" customWidth="1"/>
    <col min="3330" max="3330" width="11.125" style="7" bestFit="1" customWidth="1"/>
    <col min="3331" max="3331" width="10.5" style="7" bestFit="1" customWidth="1"/>
    <col min="3332" max="3584" width="9" style="7"/>
    <col min="3585" max="3585" width="15.5" style="7" bestFit="1" customWidth="1"/>
    <col min="3586" max="3586" width="11.125" style="7" bestFit="1" customWidth="1"/>
    <col min="3587" max="3587" width="10.5" style="7" bestFit="1" customWidth="1"/>
    <col min="3588" max="3840" width="9" style="7"/>
    <col min="3841" max="3841" width="15.5" style="7" bestFit="1" customWidth="1"/>
    <col min="3842" max="3842" width="11.125" style="7" bestFit="1" customWidth="1"/>
    <col min="3843" max="3843" width="10.5" style="7" bestFit="1" customWidth="1"/>
    <col min="3844" max="4096" width="9" style="7"/>
    <col min="4097" max="4097" width="15.5" style="7" bestFit="1" customWidth="1"/>
    <col min="4098" max="4098" width="11.125" style="7" bestFit="1" customWidth="1"/>
    <col min="4099" max="4099" width="10.5" style="7" bestFit="1" customWidth="1"/>
    <col min="4100" max="4352" width="9" style="7"/>
    <col min="4353" max="4353" width="15.5" style="7" bestFit="1" customWidth="1"/>
    <col min="4354" max="4354" width="11.125" style="7" bestFit="1" customWidth="1"/>
    <col min="4355" max="4355" width="10.5" style="7" bestFit="1" customWidth="1"/>
    <col min="4356" max="4608" width="9" style="7"/>
    <col min="4609" max="4609" width="15.5" style="7" bestFit="1" customWidth="1"/>
    <col min="4610" max="4610" width="11.125" style="7" bestFit="1" customWidth="1"/>
    <col min="4611" max="4611" width="10.5" style="7" bestFit="1" customWidth="1"/>
    <col min="4612" max="4864" width="9" style="7"/>
    <col min="4865" max="4865" width="15.5" style="7" bestFit="1" customWidth="1"/>
    <col min="4866" max="4866" width="11.125" style="7" bestFit="1" customWidth="1"/>
    <col min="4867" max="4867" width="10.5" style="7" bestFit="1" customWidth="1"/>
    <col min="4868" max="5120" width="9" style="7"/>
    <col min="5121" max="5121" width="15.5" style="7" bestFit="1" customWidth="1"/>
    <col min="5122" max="5122" width="11.125" style="7" bestFit="1" customWidth="1"/>
    <col min="5123" max="5123" width="10.5" style="7" bestFit="1" customWidth="1"/>
    <col min="5124" max="5376" width="9" style="7"/>
    <col min="5377" max="5377" width="15.5" style="7" bestFit="1" customWidth="1"/>
    <col min="5378" max="5378" width="11.125" style="7" bestFit="1" customWidth="1"/>
    <col min="5379" max="5379" width="10.5" style="7" bestFit="1" customWidth="1"/>
    <col min="5380" max="5632" width="9" style="7"/>
    <col min="5633" max="5633" width="15.5" style="7" bestFit="1" customWidth="1"/>
    <col min="5634" max="5634" width="11.125" style="7" bestFit="1" customWidth="1"/>
    <col min="5635" max="5635" width="10.5" style="7" bestFit="1" customWidth="1"/>
    <col min="5636" max="5888" width="9" style="7"/>
    <col min="5889" max="5889" width="15.5" style="7" bestFit="1" customWidth="1"/>
    <col min="5890" max="5890" width="11.125" style="7" bestFit="1" customWidth="1"/>
    <col min="5891" max="5891" width="10.5" style="7" bestFit="1" customWidth="1"/>
    <col min="5892" max="6144" width="9" style="7"/>
    <col min="6145" max="6145" width="15.5" style="7" bestFit="1" customWidth="1"/>
    <col min="6146" max="6146" width="11.125" style="7" bestFit="1" customWidth="1"/>
    <col min="6147" max="6147" width="10.5" style="7" bestFit="1" customWidth="1"/>
    <col min="6148" max="6400" width="9" style="7"/>
    <col min="6401" max="6401" width="15.5" style="7" bestFit="1" customWidth="1"/>
    <col min="6402" max="6402" width="11.125" style="7" bestFit="1" customWidth="1"/>
    <col min="6403" max="6403" width="10.5" style="7" bestFit="1" customWidth="1"/>
    <col min="6404" max="6656" width="9" style="7"/>
    <col min="6657" max="6657" width="15.5" style="7" bestFit="1" customWidth="1"/>
    <col min="6658" max="6658" width="11.125" style="7" bestFit="1" customWidth="1"/>
    <col min="6659" max="6659" width="10.5" style="7" bestFit="1" customWidth="1"/>
    <col min="6660" max="6912" width="9" style="7"/>
    <col min="6913" max="6913" width="15.5" style="7" bestFit="1" customWidth="1"/>
    <col min="6914" max="6914" width="11.125" style="7" bestFit="1" customWidth="1"/>
    <col min="6915" max="6915" width="10.5" style="7" bestFit="1" customWidth="1"/>
    <col min="6916" max="7168" width="9" style="7"/>
    <col min="7169" max="7169" width="15.5" style="7" bestFit="1" customWidth="1"/>
    <col min="7170" max="7170" width="11.125" style="7" bestFit="1" customWidth="1"/>
    <col min="7171" max="7171" width="10.5" style="7" bestFit="1" customWidth="1"/>
    <col min="7172" max="7424" width="9" style="7"/>
    <col min="7425" max="7425" width="15.5" style="7" bestFit="1" customWidth="1"/>
    <col min="7426" max="7426" width="11.125" style="7" bestFit="1" customWidth="1"/>
    <col min="7427" max="7427" width="10.5" style="7" bestFit="1" customWidth="1"/>
    <col min="7428" max="7680" width="9" style="7"/>
    <col min="7681" max="7681" width="15.5" style="7" bestFit="1" customWidth="1"/>
    <col min="7682" max="7682" width="11.125" style="7" bestFit="1" customWidth="1"/>
    <col min="7683" max="7683" width="10.5" style="7" bestFit="1" customWidth="1"/>
    <col min="7684" max="7936" width="9" style="7"/>
    <col min="7937" max="7937" width="15.5" style="7" bestFit="1" customWidth="1"/>
    <col min="7938" max="7938" width="11.125" style="7" bestFit="1" customWidth="1"/>
    <col min="7939" max="7939" width="10.5" style="7" bestFit="1" customWidth="1"/>
    <col min="7940" max="8192" width="9" style="7"/>
    <col min="8193" max="8193" width="15.5" style="7" bestFit="1" customWidth="1"/>
    <col min="8194" max="8194" width="11.125" style="7" bestFit="1" customWidth="1"/>
    <col min="8195" max="8195" width="10.5" style="7" bestFit="1" customWidth="1"/>
    <col min="8196" max="8448" width="9" style="7"/>
    <col min="8449" max="8449" width="15.5" style="7" bestFit="1" customWidth="1"/>
    <col min="8450" max="8450" width="11.125" style="7" bestFit="1" customWidth="1"/>
    <col min="8451" max="8451" width="10.5" style="7" bestFit="1" customWidth="1"/>
    <col min="8452" max="8704" width="9" style="7"/>
    <col min="8705" max="8705" width="15.5" style="7" bestFit="1" customWidth="1"/>
    <col min="8706" max="8706" width="11.125" style="7" bestFit="1" customWidth="1"/>
    <col min="8707" max="8707" width="10.5" style="7" bestFit="1" customWidth="1"/>
    <col min="8708" max="8960" width="9" style="7"/>
    <col min="8961" max="8961" width="15.5" style="7" bestFit="1" customWidth="1"/>
    <col min="8962" max="8962" width="11.125" style="7" bestFit="1" customWidth="1"/>
    <col min="8963" max="8963" width="10.5" style="7" bestFit="1" customWidth="1"/>
    <col min="8964" max="9216" width="9" style="7"/>
    <col min="9217" max="9217" width="15.5" style="7" bestFit="1" customWidth="1"/>
    <col min="9218" max="9218" width="11.125" style="7" bestFit="1" customWidth="1"/>
    <col min="9219" max="9219" width="10.5" style="7" bestFit="1" customWidth="1"/>
    <col min="9220" max="9472" width="9" style="7"/>
    <col min="9473" max="9473" width="15.5" style="7" bestFit="1" customWidth="1"/>
    <col min="9474" max="9474" width="11.125" style="7" bestFit="1" customWidth="1"/>
    <col min="9475" max="9475" width="10.5" style="7" bestFit="1" customWidth="1"/>
    <col min="9476" max="9728" width="9" style="7"/>
    <col min="9729" max="9729" width="15.5" style="7" bestFit="1" customWidth="1"/>
    <col min="9730" max="9730" width="11.125" style="7" bestFit="1" customWidth="1"/>
    <col min="9731" max="9731" width="10.5" style="7" bestFit="1" customWidth="1"/>
    <col min="9732" max="9984" width="9" style="7"/>
    <col min="9985" max="9985" width="15.5" style="7" bestFit="1" customWidth="1"/>
    <col min="9986" max="9986" width="11.125" style="7" bestFit="1" customWidth="1"/>
    <col min="9987" max="9987" width="10.5" style="7" bestFit="1" customWidth="1"/>
    <col min="9988" max="10240" width="9" style="7"/>
    <col min="10241" max="10241" width="15.5" style="7" bestFit="1" customWidth="1"/>
    <col min="10242" max="10242" width="11.125" style="7" bestFit="1" customWidth="1"/>
    <col min="10243" max="10243" width="10.5" style="7" bestFit="1" customWidth="1"/>
    <col min="10244" max="10496" width="9" style="7"/>
    <col min="10497" max="10497" width="15.5" style="7" bestFit="1" customWidth="1"/>
    <col min="10498" max="10498" width="11.125" style="7" bestFit="1" customWidth="1"/>
    <col min="10499" max="10499" width="10.5" style="7" bestFit="1" customWidth="1"/>
    <col min="10500" max="10752" width="9" style="7"/>
    <col min="10753" max="10753" width="15.5" style="7" bestFit="1" customWidth="1"/>
    <col min="10754" max="10754" width="11.125" style="7" bestFit="1" customWidth="1"/>
    <col min="10755" max="10755" width="10.5" style="7" bestFit="1" customWidth="1"/>
    <col min="10756" max="11008" width="9" style="7"/>
    <col min="11009" max="11009" width="15.5" style="7" bestFit="1" customWidth="1"/>
    <col min="11010" max="11010" width="11.125" style="7" bestFit="1" customWidth="1"/>
    <col min="11011" max="11011" width="10.5" style="7" bestFit="1" customWidth="1"/>
    <col min="11012" max="11264" width="9" style="7"/>
    <col min="11265" max="11265" width="15.5" style="7" bestFit="1" customWidth="1"/>
    <col min="11266" max="11266" width="11.125" style="7" bestFit="1" customWidth="1"/>
    <col min="11267" max="11267" width="10.5" style="7" bestFit="1" customWidth="1"/>
    <col min="11268" max="11520" width="9" style="7"/>
    <col min="11521" max="11521" width="15.5" style="7" bestFit="1" customWidth="1"/>
    <col min="11522" max="11522" width="11.125" style="7" bestFit="1" customWidth="1"/>
    <col min="11523" max="11523" width="10.5" style="7" bestFit="1" customWidth="1"/>
    <col min="11524" max="11776" width="9" style="7"/>
    <col min="11777" max="11777" width="15.5" style="7" bestFit="1" customWidth="1"/>
    <col min="11778" max="11778" width="11.125" style="7" bestFit="1" customWidth="1"/>
    <col min="11779" max="11779" width="10.5" style="7" bestFit="1" customWidth="1"/>
    <col min="11780" max="12032" width="9" style="7"/>
    <col min="12033" max="12033" width="15.5" style="7" bestFit="1" customWidth="1"/>
    <col min="12034" max="12034" width="11.125" style="7" bestFit="1" customWidth="1"/>
    <col min="12035" max="12035" width="10.5" style="7" bestFit="1" customWidth="1"/>
    <col min="12036" max="12288" width="9" style="7"/>
    <col min="12289" max="12289" width="15.5" style="7" bestFit="1" customWidth="1"/>
    <col min="12290" max="12290" width="11.125" style="7" bestFit="1" customWidth="1"/>
    <col min="12291" max="12291" width="10.5" style="7" bestFit="1" customWidth="1"/>
    <col min="12292" max="12544" width="9" style="7"/>
    <col min="12545" max="12545" width="15.5" style="7" bestFit="1" customWidth="1"/>
    <col min="12546" max="12546" width="11.125" style="7" bestFit="1" customWidth="1"/>
    <col min="12547" max="12547" width="10.5" style="7" bestFit="1" customWidth="1"/>
    <col min="12548" max="12800" width="9" style="7"/>
    <col min="12801" max="12801" width="15.5" style="7" bestFit="1" customWidth="1"/>
    <col min="12802" max="12802" width="11.125" style="7" bestFit="1" customWidth="1"/>
    <col min="12803" max="12803" width="10.5" style="7" bestFit="1" customWidth="1"/>
    <col min="12804" max="13056" width="9" style="7"/>
    <col min="13057" max="13057" width="15.5" style="7" bestFit="1" customWidth="1"/>
    <col min="13058" max="13058" width="11.125" style="7" bestFit="1" customWidth="1"/>
    <col min="13059" max="13059" width="10.5" style="7" bestFit="1" customWidth="1"/>
    <col min="13060" max="13312" width="9" style="7"/>
    <col min="13313" max="13313" width="15.5" style="7" bestFit="1" customWidth="1"/>
    <col min="13314" max="13314" width="11.125" style="7" bestFit="1" customWidth="1"/>
    <col min="13315" max="13315" width="10.5" style="7" bestFit="1" customWidth="1"/>
    <col min="13316" max="13568" width="9" style="7"/>
    <col min="13569" max="13569" width="15.5" style="7" bestFit="1" customWidth="1"/>
    <col min="13570" max="13570" width="11.125" style="7" bestFit="1" customWidth="1"/>
    <col min="13571" max="13571" width="10.5" style="7" bestFit="1" customWidth="1"/>
    <col min="13572" max="13824" width="9" style="7"/>
    <col min="13825" max="13825" width="15.5" style="7" bestFit="1" customWidth="1"/>
    <col min="13826" max="13826" width="11.125" style="7" bestFit="1" customWidth="1"/>
    <col min="13827" max="13827" width="10.5" style="7" bestFit="1" customWidth="1"/>
    <col min="13828" max="14080" width="9" style="7"/>
    <col min="14081" max="14081" width="15.5" style="7" bestFit="1" customWidth="1"/>
    <col min="14082" max="14082" width="11.125" style="7" bestFit="1" customWidth="1"/>
    <col min="14083" max="14083" width="10.5" style="7" bestFit="1" customWidth="1"/>
    <col min="14084" max="14336" width="9" style="7"/>
    <col min="14337" max="14337" width="15.5" style="7" bestFit="1" customWidth="1"/>
    <col min="14338" max="14338" width="11.125" style="7" bestFit="1" customWidth="1"/>
    <col min="14339" max="14339" width="10.5" style="7" bestFit="1" customWidth="1"/>
    <col min="14340" max="14592" width="9" style="7"/>
    <col min="14593" max="14593" width="15.5" style="7" bestFit="1" customWidth="1"/>
    <col min="14594" max="14594" width="11.125" style="7" bestFit="1" customWidth="1"/>
    <col min="14595" max="14595" width="10.5" style="7" bestFit="1" customWidth="1"/>
    <col min="14596" max="14848" width="9" style="7"/>
    <col min="14849" max="14849" width="15.5" style="7" bestFit="1" customWidth="1"/>
    <col min="14850" max="14850" width="11.125" style="7" bestFit="1" customWidth="1"/>
    <col min="14851" max="14851" width="10.5" style="7" bestFit="1" customWidth="1"/>
    <col min="14852" max="15104" width="9" style="7"/>
    <col min="15105" max="15105" width="15.5" style="7" bestFit="1" customWidth="1"/>
    <col min="15106" max="15106" width="11.125" style="7" bestFit="1" customWidth="1"/>
    <col min="15107" max="15107" width="10.5" style="7" bestFit="1" customWidth="1"/>
    <col min="15108" max="15360" width="9" style="7"/>
    <col min="15361" max="15361" width="15.5" style="7" bestFit="1" customWidth="1"/>
    <col min="15362" max="15362" width="11.125" style="7" bestFit="1" customWidth="1"/>
    <col min="15363" max="15363" width="10.5" style="7" bestFit="1" customWidth="1"/>
    <col min="15364" max="15616" width="9" style="7"/>
    <col min="15617" max="15617" width="15.5" style="7" bestFit="1" customWidth="1"/>
    <col min="15618" max="15618" width="11.125" style="7" bestFit="1" customWidth="1"/>
    <col min="15619" max="15619" width="10.5" style="7" bestFit="1" customWidth="1"/>
    <col min="15620" max="15872" width="9" style="7"/>
    <col min="15873" max="15873" width="15.5" style="7" bestFit="1" customWidth="1"/>
    <col min="15874" max="15874" width="11.125" style="7" bestFit="1" customWidth="1"/>
    <col min="15875" max="15875" width="10.5" style="7" bestFit="1" customWidth="1"/>
    <col min="15876" max="16128" width="9" style="7"/>
    <col min="16129" max="16129" width="15.5" style="7" bestFit="1" customWidth="1"/>
    <col min="16130" max="16130" width="11.125" style="7" bestFit="1" customWidth="1"/>
    <col min="16131" max="16131" width="10.5" style="7" bestFit="1" customWidth="1"/>
    <col min="16132" max="16384" width="9" style="7"/>
  </cols>
  <sheetData>
    <row r="1" spans="1:9">
      <c r="A1" s="201"/>
      <c r="B1" s="201"/>
      <c r="C1" s="201"/>
      <c r="D1" s="201"/>
      <c r="E1" s="201"/>
      <c r="F1" s="201"/>
      <c r="G1" s="201"/>
      <c r="H1" s="201"/>
      <c r="I1" s="201"/>
    </row>
    <row r="3" spans="1:9">
      <c r="A3" s="8"/>
      <c r="B3" s="8" t="s">
        <v>1</v>
      </c>
    </row>
    <row r="4" spans="1:9">
      <c r="A4" s="8" t="s">
        <v>2</v>
      </c>
      <c r="B4" s="8">
        <v>100</v>
      </c>
    </row>
    <row r="5" spans="1:9">
      <c r="A5" s="8" t="s">
        <v>3</v>
      </c>
      <c r="B5" s="8">
        <v>30</v>
      </c>
    </row>
    <row r="6" spans="1:9">
      <c r="A6" s="8" t="s">
        <v>4</v>
      </c>
      <c r="B6" s="8">
        <v>0.1</v>
      </c>
    </row>
    <row r="9" spans="1:9" ht="16.5" customHeight="1">
      <c r="A9" s="201" t="s">
        <v>5</v>
      </c>
      <c r="B9" s="201"/>
      <c r="C9" s="201"/>
    </row>
    <row r="10" spans="1:9">
      <c r="A10" s="8" t="s">
        <v>6</v>
      </c>
      <c r="B10" s="9" t="s">
        <v>7</v>
      </c>
      <c r="C10" s="9" t="s">
        <v>8</v>
      </c>
    </row>
    <row r="11" spans="1:9">
      <c r="A11" s="8">
        <v>1</v>
      </c>
      <c r="B11" s="10">
        <v>30</v>
      </c>
      <c r="C11" s="11">
        <v>45</v>
      </c>
    </row>
    <row r="12" spans="1:9">
      <c r="A12" s="8">
        <v>2</v>
      </c>
      <c r="B12" s="10">
        <v>30</v>
      </c>
      <c r="C12" s="11">
        <v>45</v>
      </c>
    </row>
    <row r="13" spans="1:9">
      <c r="A13" s="8">
        <v>3</v>
      </c>
      <c r="B13" s="10">
        <v>30</v>
      </c>
      <c r="C13" s="11">
        <v>45</v>
      </c>
    </row>
    <row r="14" spans="1:9">
      <c r="A14" s="8">
        <v>4</v>
      </c>
      <c r="B14" s="10">
        <v>31</v>
      </c>
      <c r="C14" s="11">
        <v>48.050000000000004</v>
      </c>
    </row>
    <row r="15" spans="1:9">
      <c r="A15" s="8">
        <v>5</v>
      </c>
      <c r="B15" s="10">
        <v>27</v>
      </c>
      <c r="C15" s="11">
        <v>36.450000000000003</v>
      </c>
    </row>
    <row r="16" spans="1:9">
      <c r="A16" s="8"/>
      <c r="B16" s="10"/>
      <c r="C16" s="10"/>
    </row>
    <row r="17" spans="1:3">
      <c r="A17" s="10" t="s">
        <v>9</v>
      </c>
      <c r="B17" s="12">
        <v>29.6</v>
      </c>
      <c r="C17" s="12">
        <v>43.9</v>
      </c>
    </row>
    <row r="18" spans="1:3" ht="16.5" customHeight="1"/>
    <row r="22" spans="1:3">
      <c r="A22" s="8" t="s">
        <v>10</v>
      </c>
      <c r="B22" s="8">
        <v>20.95232683975696</v>
      </c>
      <c r="C22" s="8">
        <v>21.95</v>
      </c>
    </row>
    <row r="33" spans="40:40">
      <c r="AN33" s="7" t="s">
        <v>11</v>
      </c>
    </row>
  </sheetData>
  <mergeCells count="3">
    <mergeCell ref="A1:D1"/>
    <mergeCell ref="E1:I1"/>
    <mergeCell ref="A9:C9"/>
  </mergeCells>
  <phoneticPr fontId="9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28"/>
  <sheetViews>
    <sheetView workbookViewId="0">
      <selection activeCell="F33" sqref="F33"/>
    </sheetView>
  </sheetViews>
  <sheetFormatPr defaultColWidth="8.875" defaultRowHeight="16.5"/>
  <cols>
    <col min="1" max="1" width="9" style="6"/>
    <col min="2" max="2" width="8.875" style="37" customWidth="1"/>
    <col min="3" max="3" width="17.625" style="6" customWidth="1"/>
    <col min="4" max="4" width="15.5" style="6" customWidth="1"/>
    <col min="5" max="5" width="15.125" style="6" customWidth="1"/>
    <col min="6" max="6" width="13.125" style="6" customWidth="1"/>
    <col min="7" max="7" width="11.5" style="6" customWidth="1"/>
    <col min="8" max="13" width="11.625" style="6" customWidth="1"/>
    <col min="14" max="257" width="9" style="6"/>
    <col min="258" max="258" width="8.875" style="6" customWidth="1"/>
    <col min="259" max="259" width="17.625" style="6" customWidth="1"/>
    <col min="260" max="260" width="15.5" style="6" customWidth="1"/>
    <col min="261" max="261" width="15.125" style="6" customWidth="1"/>
    <col min="262" max="262" width="13.125" style="6" customWidth="1"/>
    <col min="263" max="263" width="11.5" style="6" customWidth="1"/>
    <col min="264" max="269" width="11.625" style="6" customWidth="1"/>
    <col min="270" max="513" width="9" style="6"/>
    <col min="514" max="514" width="8.875" style="6" customWidth="1"/>
    <col min="515" max="515" width="17.625" style="6" customWidth="1"/>
    <col min="516" max="516" width="15.5" style="6" customWidth="1"/>
    <col min="517" max="517" width="15.125" style="6" customWidth="1"/>
    <col min="518" max="518" width="13.125" style="6" customWidth="1"/>
    <col min="519" max="519" width="11.5" style="6" customWidth="1"/>
    <col min="520" max="525" width="11.625" style="6" customWidth="1"/>
    <col min="526" max="769" width="9" style="6"/>
    <col min="770" max="770" width="8.875" style="6" customWidth="1"/>
    <col min="771" max="771" width="17.625" style="6" customWidth="1"/>
    <col min="772" max="772" width="15.5" style="6" customWidth="1"/>
    <col min="773" max="773" width="15.125" style="6" customWidth="1"/>
    <col min="774" max="774" width="13.125" style="6" customWidth="1"/>
    <col min="775" max="775" width="11.5" style="6" customWidth="1"/>
    <col min="776" max="781" width="11.625" style="6" customWidth="1"/>
    <col min="782" max="1025" width="9" style="6"/>
    <col min="1026" max="1026" width="8.875" style="6" customWidth="1"/>
    <col min="1027" max="1027" width="17.625" style="6" customWidth="1"/>
    <col min="1028" max="1028" width="15.5" style="6" customWidth="1"/>
    <col min="1029" max="1029" width="15.125" style="6" customWidth="1"/>
    <col min="1030" max="1030" width="13.125" style="6" customWidth="1"/>
    <col min="1031" max="1031" width="11.5" style="6" customWidth="1"/>
    <col min="1032" max="1037" width="11.625" style="6" customWidth="1"/>
    <col min="1038" max="1281" width="9" style="6"/>
    <col min="1282" max="1282" width="8.875" style="6" customWidth="1"/>
    <col min="1283" max="1283" width="17.625" style="6" customWidth="1"/>
    <col min="1284" max="1284" width="15.5" style="6" customWidth="1"/>
    <col min="1285" max="1285" width="15.125" style="6" customWidth="1"/>
    <col min="1286" max="1286" width="13.125" style="6" customWidth="1"/>
    <col min="1287" max="1287" width="11.5" style="6" customWidth="1"/>
    <col min="1288" max="1293" width="11.625" style="6" customWidth="1"/>
    <col min="1294" max="1537" width="9" style="6"/>
    <col min="1538" max="1538" width="8.875" style="6" customWidth="1"/>
    <col min="1539" max="1539" width="17.625" style="6" customWidth="1"/>
    <col min="1540" max="1540" width="15.5" style="6" customWidth="1"/>
    <col min="1541" max="1541" width="15.125" style="6" customWidth="1"/>
    <col min="1542" max="1542" width="13.125" style="6" customWidth="1"/>
    <col min="1543" max="1543" width="11.5" style="6" customWidth="1"/>
    <col min="1544" max="1549" width="11.625" style="6" customWidth="1"/>
    <col min="1550" max="1793" width="9" style="6"/>
    <col min="1794" max="1794" width="8.875" style="6" customWidth="1"/>
    <col min="1795" max="1795" width="17.625" style="6" customWidth="1"/>
    <col min="1796" max="1796" width="15.5" style="6" customWidth="1"/>
    <col min="1797" max="1797" width="15.125" style="6" customWidth="1"/>
    <col min="1798" max="1798" width="13.125" style="6" customWidth="1"/>
    <col min="1799" max="1799" width="11.5" style="6" customWidth="1"/>
    <col min="1800" max="1805" width="11.625" style="6" customWidth="1"/>
    <col min="1806" max="2049" width="9" style="6"/>
    <col min="2050" max="2050" width="8.875" style="6" customWidth="1"/>
    <col min="2051" max="2051" width="17.625" style="6" customWidth="1"/>
    <col min="2052" max="2052" width="15.5" style="6" customWidth="1"/>
    <col min="2053" max="2053" width="15.125" style="6" customWidth="1"/>
    <col min="2054" max="2054" width="13.125" style="6" customWidth="1"/>
    <col min="2055" max="2055" width="11.5" style="6" customWidth="1"/>
    <col min="2056" max="2061" width="11.625" style="6" customWidth="1"/>
    <col min="2062" max="2305" width="9" style="6"/>
    <col min="2306" max="2306" width="8.875" style="6" customWidth="1"/>
    <col min="2307" max="2307" width="17.625" style="6" customWidth="1"/>
    <col min="2308" max="2308" width="15.5" style="6" customWidth="1"/>
    <col min="2309" max="2309" width="15.125" style="6" customWidth="1"/>
    <col min="2310" max="2310" width="13.125" style="6" customWidth="1"/>
    <col min="2311" max="2311" width="11.5" style="6" customWidth="1"/>
    <col min="2312" max="2317" width="11.625" style="6" customWidth="1"/>
    <col min="2318" max="2561" width="9" style="6"/>
    <col min="2562" max="2562" width="8.875" style="6" customWidth="1"/>
    <col min="2563" max="2563" width="17.625" style="6" customWidth="1"/>
    <col min="2564" max="2564" width="15.5" style="6" customWidth="1"/>
    <col min="2565" max="2565" width="15.125" style="6" customWidth="1"/>
    <col min="2566" max="2566" width="13.125" style="6" customWidth="1"/>
    <col min="2567" max="2567" width="11.5" style="6" customWidth="1"/>
    <col min="2568" max="2573" width="11.625" style="6" customWidth="1"/>
    <col min="2574" max="2817" width="9" style="6"/>
    <col min="2818" max="2818" width="8.875" style="6" customWidth="1"/>
    <col min="2819" max="2819" width="17.625" style="6" customWidth="1"/>
    <col min="2820" max="2820" width="15.5" style="6" customWidth="1"/>
    <col min="2821" max="2821" width="15.125" style="6" customWidth="1"/>
    <col min="2822" max="2822" width="13.125" style="6" customWidth="1"/>
    <col min="2823" max="2823" width="11.5" style="6" customWidth="1"/>
    <col min="2824" max="2829" width="11.625" style="6" customWidth="1"/>
    <col min="2830" max="3073" width="9" style="6"/>
    <col min="3074" max="3074" width="8.875" style="6" customWidth="1"/>
    <col min="3075" max="3075" width="17.625" style="6" customWidth="1"/>
    <col min="3076" max="3076" width="15.5" style="6" customWidth="1"/>
    <col min="3077" max="3077" width="15.125" style="6" customWidth="1"/>
    <col min="3078" max="3078" width="13.125" style="6" customWidth="1"/>
    <col min="3079" max="3079" width="11.5" style="6" customWidth="1"/>
    <col min="3080" max="3085" width="11.625" style="6" customWidth="1"/>
    <col min="3086" max="3329" width="9" style="6"/>
    <col min="3330" max="3330" width="8.875" style="6" customWidth="1"/>
    <col min="3331" max="3331" width="17.625" style="6" customWidth="1"/>
    <col min="3332" max="3332" width="15.5" style="6" customWidth="1"/>
    <col min="3333" max="3333" width="15.125" style="6" customWidth="1"/>
    <col min="3334" max="3334" width="13.125" style="6" customWidth="1"/>
    <col min="3335" max="3335" width="11.5" style="6" customWidth="1"/>
    <col min="3336" max="3341" width="11.625" style="6" customWidth="1"/>
    <col min="3342" max="3585" width="9" style="6"/>
    <col min="3586" max="3586" width="8.875" style="6" customWidth="1"/>
    <col min="3587" max="3587" width="17.625" style="6" customWidth="1"/>
    <col min="3588" max="3588" width="15.5" style="6" customWidth="1"/>
    <col min="3589" max="3589" width="15.125" style="6" customWidth="1"/>
    <col min="3590" max="3590" width="13.125" style="6" customWidth="1"/>
    <col min="3591" max="3591" width="11.5" style="6" customWidth="1"/>
    <col min="3592" max="3597" width="11.625" style="6" customWidth="1"/>
    <col min="3598" max="3841" width="9" style="6"/>
    <col min="3842" max="3842" width="8.875" style="6" customWidth="1"/>
    <col min="3843" max="3843" width="17.625" style="6" customWidth="1"/>
    <col min="3844" max="3844" width="15.5" style="6" customWidth="1"/>
    <col min="3845" max="3845" width="15.125" style="6" customWidth="1"/>
    <col min="3846" max="3846" width="13.125" style="6" customWidth="1"/>
    <col min="3847" max="3847" width="11.5" style="6" customWidth="1"/>
    <col min="3848" max="3853" width="11.625" style="6" customWidth="1"/>
    <col min="3854" max="4097" width="9" style="6"/>
    <col min="4098" max="4098" width="8.875" style="6" customWidth="1"/>
    <col min="4099" max="4099" width="17.625" style="6" customWidth="1"/>
    <col min="4100" max="4100" width="15.5" style="6" customWidth="1"/>
    <col min="4101" max="4101" width="15.125" style="6" customWidth="1"/>
    <col min="4102" max="4102" width="13.125" style="6" customWidth="1"/>
    <col min="4103" max="4103" width="11.5" style="6" customWidth="1"/>
    <col min="4104" max="4109" width="11.625" style="6" customWidth="1"/>
    <col min="4110" max="4353" width="9" style="6"/>
    <col min="4354" max="4354" width="8.875" style="6" customWidth="1"/>
    <col min="4355" max="4355" width="17.625" style="6" customWidth="1"/>
    <col min="4356" max="4356" width="15.5" style="6" customWidth="1"/>
    <col min="4357" max="4357" width="15.125" style="6" customWidth="1"/>
    <col min="4358" max="4358" width="13.125" style="6" customWidth="1"/>
    <col min="4359" max="4359" width="11.5" style="6" customWidth="1"/>
    <col min="4360" max="4365" width="11.625" style="6" customWidth="1"/>
    <col min="4366" max="4609" width="9" style="6"/>
    <col min="4610" max="4610" width="8.875" style="6" customWidth="1"/>
    <col min="4611" max="4611" width="17.625" style="6" customWidth="1"/>
    <col min="4612" max="4612" width="15.5" style="6" customWidth="1"/>
    <col min="4613" max="4613" width="15.125" style="6" customWidth="1"/>
    <col min="4614" max="4614" width="13.125" style="6" customWidth="1"/>
    <col min="4615" max="4615" width="11.5" style="6" customWidth="1"/>
    <col min="4616" max="4621" width="11.625" style="6" customWidth="1"/>
    <col min="4622" max="4865" width="9" style="6"/>
    <col min="4866" max="4866" width="8.875" style="6" customWidth="1"/>
    <col min="4867" max="4867" width="17.625" style="6" customWidth="1"/>
    <col min="4868" max="4868" width="15.5" style="6" customWidth="1"/>
    <col min="4869" max="4869" width="15.125" style="6" customWidth="1"/>
    <col min="4870" max="4870" width="13.125" style="6" customWidth="1"/>
    <col min="4871" max="4871" width="11.5" style="6" customWidth="1"/>
    <col min="4872" max="4877" width="11.625" style="6" customWidth="1"/>
    <col min="4878" max="5121" width="9" style="6"/>
    <col min="5122" max="5122" width="8.875" style="6" customWidth="1"/>
    <col min="5123" max="5123" width="17.625" style="6" customWidth="1"/>
    <col min="5124" max="5124" width="15.5" style="6" customWidth="1"/>
    <col min="5125" max="5125" width="15.125" style="6" customWidth="1"/>
    <col min="5126" max="5126" width="13.125" style="6" customWidth="1"/>
    <col min="5127" max="5127" width="11.5" style="6" customWidth="1"/>
    <col min="5128" max="5133" width="11.625" style="6" customWidth="1"/>
    <col min="5134" max="5377" width="9" style="6"/>
    <col min="5378" max="5378" width="8.875" style="6" customWidth="1"/>
    <col min="5379" max="5379" width="17.625" style="6" customWidth="1"/>
    <col min="5380" max="5380" width="15.5" style="6" customWidth="1"/>
    <col min="5381" max="5381" width="15.125" style="6" customWidth="1"/>
    <col min="5382" max="5382" width="13.125" style="6" customWidth="1"/>
    <col min="5383" max="5383" width="11.5" style="6" customWidth="1"/>
    <col min="5384" max="5389" width="11.625" style="6" customWidth="1"/>
    <col min="5390" max="5633" width="9" style="6"/>
    <col min="5634" max="5634" width="8.875" style="6" customWidth="1"/>
    <col min="5635" max="5635" width="17.625" style="6" customWidth="1"/>
    <col min="5636" max="5636" width="15.5" style="6" customWidth="1"/>
    <col min="5637" max="5637" width="15.125" style="6" customWidth="1"/>
    <col min="5638" max="5638" width="13.125" style="6" customWidth="1"/>
    <col min="5639" max="5639" width="11.5" style="6" customWidth="1"/>
    <col min="5640" max="5645" width="11.625" style="6" customWidth="1"/>
    <col min="5646" max="5889" width="9" style="6"/>
    <col min="5890" max="5890" width="8.875" style="6" customWidth="1"/>
    <col min="5891" max="5891" width="17.625" style="6" customWidth="1"/>
    <col min="5892" max="5892" width="15.5" style="6" customWidth="1"/>
    <col min="5893" max="5893" width="15.125" style="6" customWidth="1"/>
    <col min="5894" max="5894" width="13.125" style="6" customWidth="1"/>
    <col min="5895" max="5895" width="11.5" style="6" customWidth="1"/>
    <col min="5896" max="5901" width="11.625" style="6" customWidth="1"/>
    <col min="5902" max="6145" width="9" style="6"/>
    <col min="6146" max="6146" width="8.875" style="6" customWidth="1"/>
    <col min="6147" max="6147" width="17.625" style="6" customWidth="1"/>
    <col min="6148" max="6148" width="15.5" style="6" customWidth="1"/>
    <col min="6149" max="6149" width="15.125" style="6" customWidth="1"/>
    <col min="6150" max="6150" width="13.125" style="6" customWidth="1"/>
    <col min="6151" max="6151" width="11.5" style="6" customWidth="1"/>
    <col min="6152" max="6157" width="11.625" style="6" customWidth="1"/>
    <col min="6158" max="6401" width="9" style="6"/>
    <col min="6402" max="6402" width="8.875" style="6" customWidth="1"/>
    <col min="6403" max="6403" width="17.625" style="6" customWidth="1"/>
    <col min="6404" max="6404" width="15.5" style="6" customWidth="1"/>
    <col min="6405" max="6405" width="15.125" style="6" customWidth="1"/>
    <col min="6406" max="6406" width="13.125" style="6" customWidth="1"/>
    <col min="6407" max="6407" width="11.5" style="6" customWidth="1"/>
    <col min="6408" max="6413" width="11.625" style="6" customWidth="1"/>
    <col min="6414" max="6657" width="9" style="6"/>
    <col min="6658" max="6658" width="8.875" style="6" customWidth="1"/>
    <col min="6659" max="6659" width="17.625" style="6" customWidth="1"/>
    <col min="6660" max="6660" width="15.5" style="6" customWidth="1"/>
    <col min="6661" max="6661" width="15.125" style="6" customWidth="1"/>
    <col min="6662" max="6662" width="13.125" style="6" customWidth="1"/>
    <col min="6663" max="6663" width="11.5" style="6" customWidth="1"/>
    <col min="6664" max="6669" width="11.625" style="6" customWidth="1"/>
    <col min="6670" max="6913" width="9" style="6"/>
    <col min="6914" max="6914" width="8.875" style="6" customWidth="1"/>
    <col min="6915" max="6915" width="17.625" style="6" customWidth="1"/>
    <col min="6916" max="6916" width="15.5" style="6" customWidth="1"/>
    <col min="6917" max="6917" width="15.125" style="6" customWidth="1"/>
    <col min="6918" max="6918" width="13.125" style="6" customWidth="1"/>
    <col min="6919" max="6919" width="11.5" style="6" customWidth="1"/>
    <col min="6920" max="6925" width="11.625" style="6" customWidth="1"/>
    <col min="6926" max="7169" width="9" style="6"/>
    <col min="7170" max="7170" width="8.875" style="6" customWidth="1"/>
    <col min="7171" max="7171" width="17.625" style="6" customWidth="1"/>
    <col min="7172" max="7172" width="15.5" style="6" customWidth="1"/>
    <col min="7173" max="7173" width="15.125" style="6" customWidth="1"/>
    <col min="7174" max="7174" width="13.125" style="6" customWidth="1"/>
    <col min="7175" max="7175" width="11.5" style="6" customWidth="1"/>
    <col min="7176" max="7181" width="11.625" style="6" customWidth="1"/>
    <col min="7182" max="7425" width="9" style="6"/>
    <col min="7426" max="7426" width="8.875" style="6" customWidth="1"/>
    <col min="7427" max="7427" width="17.625" style="6" customWidth="1"/>
    <col min="7428" max="7428" width="15.5" style="6" customWidth="1"/>
    <col min="7429" max="7429" width="15.125" style="6" customWidth="1"/>
    <col min="7430" max="7430" width="13.125" style="6" customWidth="1"/>
    <col min="7431" max="7431" width="11.5" style="6" customWidth="1"/>
    <col min="7432" max="7437" width="11.625" style="6" customWidth="1"/>
    <col min="7438" max="7681" width="9" style="6"/>
    <col min="7682" max="7682" width="8.875" style="6" customWidth="1"/>
    <col min="7683" max="7683" width="17.625" style="6" customWidth="1"/>
    <col min="7684" max="7684" width="15.5" style="6" customWidth="1"/>
    <col min="7685" max="7685" width="15.125" style="6" customWidth="1"/>
    <col min="7686" max="7686" width="13.125" style="6" customWidth="1"/>
    <col min="7687" max="7687" width="11.5" style="6" customWidth="1"/>
    <col min="7688" max="7693" width="11.625" style="6" customWidth="1"/>
    <col min="7694" max="7937" width="9" style="6"/>
    <col min="7938" max="7938" width="8.875" style="6" customWidth="1"/>
    <col min="7939" max="7939" width="17.625" style="6" customWidth="1"/>
    <col min="7940" max="7940" width="15.5" style="6" customWidth="1"/>
    <col min="7941" max="7941" width="15.125" style="6" customWidth="1"/>
    <col min="7942" max="7942" width="13.125" style="6" customWidth="1"/>
    <col min="7943" max="7943" width="11.5" style="6" customWidth="1"/>
    <col min="7944" max="7949" width="11.625" style="6" customWidth="1"/>
    <col min="7950" max="8193" width="9" style="6"/>
    <col min="8194" max="8194" width="8.875" style="6" customWidth="1"/>
    <col min="8195" max="8195" width="17.625" style="6" customWidth="1"/>
    <col min="8196" max="8196" width="15.5" style="6" customWidth="1"/>
    <col min="8197" max="8197" width="15.125" style="6" customWidth="1"/>
    <col min="8198" max="8198" width="13.125" style="6" customWidth="1"/>
    <col min="8199" max="8199" width="11.5" style="6" customWidth="1"/>
    <col min="8200" max="8205" width="11.625" style="6" customWidth="1"/>
    <col min="8206" max="8449" width="9" style="6"/>
    <col min="8450" max="8450" width="8.875" style="6" customWidth="1"/>
    <col min="8451" max="8451" width="17.625" style="6" customWidth="1"/>
    <col min="8452" max="8452" width="15.5" style="6" customWidth="1"/>
    <col min="8453" max="8453" width="15.125" style="6" customWidth="1"/>
    <col min="8454" max="8454" width="13.125" style="6" customWidth="1"/>
    <col min="8455" max="8455" width="11.5" style="6" customWidth="1"/>
    <col min="8456" max="8461" width="11.625" style="6" customWidth="1"/>
    <col min="8462" max="8705" width="9" style="6"/>
    <col min="8706" max="8706" width="8.875" style="6" customWidth="1"/>
    <col min="8707" max="8707" width="17.625" style="6" customWidth="1"/>
    <col min="8708" max="8708" width="15.5" style="6" customWidth="1"/>
    <col min="8709" max="8709" width="15.125" style="6" customWidth="1"/>
    <col min="8710" max="8710" width="13.125" style="6" customWidth="1"/>
    <col min="8711" max="8711" width="11.5" style="6" customWidth="1"/>
    <col min="8712" max="8717" width="11.625" style="6" customWidth="1"/>
    <col min="8718" max="8961" width="9" style="6"/>
    <col min="8962" max="8962" width="8.875" style="6" customWidth="1"/>
    <col min="8963" max="8963" width="17.625" style="6" customWidth="1"/>
    <col min="8964" max="8964" width="15.5" style="6" customWidth="1"/>
    <col min="8965" max="8965" width="15.125" style="6" customWidth="1"/>
    <col min="8966" max="8966" width="13.125" style="6" customWidth="1"/>
    <col min="8967" max="8967" width="11.5" style="6" customWidth="1"/>
    <col min="8968" max="8973" width="11.625" style="6" customWidth="1"/>
    <col min="8974" max="9217" width="9" style="6"/>
    <col min="9218" max="9218" width="8.875" style="6" customWidth="1"/>
    <col min="9219" max="9219" width="17.625" style="6" customWidth="1"/>
    <col min="9220" max="9220" width="15.5" style="6" customWidth="1"/>
    <col min="9221" max="9221" width="15.125" style="6" customWidth="1"/>
    <col min="9222" max="9222" width="13.125" style="6" customWidth="1"/>
    <col min="9223" max="9223" width="11.5" style="6" customWidth="1"/>
    <col min="9224" max="9229" width="11.625" style="6" customWidth="1"/>
    <col min="9230" max="9473" width="9" style="6"/>
    <col min="9474" max="9474" width="8.875" style="6" customWidth="1"/>
    <col min="9475" max="9475" width="17.625" style="6" customWidth="1"/>
    <col min="9476" max="9476" width="15.5" style="6" customWidth="1"/>
    <col min="9477" max="9477" width="15.125" style="6" customWidth="1"/>
    <col min="9478" max="9478" width="13.125" style="6" customWidth="1"/>
    <col min="9479" max="9479" width="11.5" style="6" customWidth="1"/>
    <col min="9480" max="9485" width="11.625" style="6" customWidth="1"/>
    <col min="9486" max="9729" width="9" style="6"/>
    <col min="9730" max="9730" width="8.875" style="6" customWidth="1"/>
    <col min="9731" max="9731" width="17.625" style="6" customWidth="1"/>
    <col min="9732" max="9732" width="15.5" style="6" customWidth="1"/>
    <col min="9733" max="9733" width="15.125" style="6" customWidth="1"/>
    <col min="9734" max="9734" width="13.125" style="6" customWidth="1"/>
    <col min="9735" max="9735" width="11.5" style="6" customWidth="1"/>
    <col min="9736" max="9741" width="11.625" style="6" customWidth="1"/>
    <col min="9742" max="9985" width="9" style="6"/>
    <col min="9986" max="9986" width="8.875" style="6" customWidth="1"/>
    <col min="9987" max="9987" width="17.625" style="6" customWidth="1"/>
    <col min="9988" max="9988" width="15.5" style="6" customWidth="1"/>
    <col min="9989" max="9989" width="15.125" style="6" customWidth="1"/>
    <col min="9990" max="9990" width="13.125" style="6" customWidth="1"/>
    <col min="9991" max="9991" width="11.5" style="6" customWidth="1"/>
    <col min="9992" max="9997" width="11.625" style="6" customWidth="1"/>
    <col min="9998" max="10241" width="9" style="6"/>
    <col min="10242" max="10242" width="8.875" style="6" customWidth="1"/>
    <col min="10243" max="10243" width="17.625" style="6" customWidth="1"/>
    <col min="10244" max="10244" width="15.5" style="6" customWidth="1"/>
    <col min="10245" max="10245" width="15.125" style="6" customWidth="1"/>
    <col min="10246" max="10246" width="13.125" style="6" customWidth="1"/>
    <col min="10247" max="10247" width="11.5" style="6" customWidth="1"/>
    <col min="10248" max="10253" width="11.625" style="6" customWidth="1"/>
    <col min="10254" max="10497" width="9" style="6"/>
    <col min="10498" max="10498" width="8.875" style="6" customWidth="1"/>
    <col min="10499" max="10499" width="17.625" style="6" customWidth="1"/>
    <col min="10500" max="10500" width="15.5" style="6" customWidth="1"/>
    <col min="10501" max="10501" width="15.125" style="6" customWidth="1"/>
    <col min="10502" max="10502" width="13.125" style="6" customWidth="1"/>
    <col min="10503" max="10503" width="11.5" style="6" customWidth="1"/>
    <col min="10504" max="10509" width="11.625" style="6" customWidth="1"/>
    <col min="10510" max="10753" width="9" style="6"/>
    <col min="10754" max="10754" width="8.875" style="6" customWidth="1"/>
    <col min="10755" max="10755" width="17.625" style="6" customWidth="1"/>
    <col min="10756" max="10756" width="15.5" style="6" customWidth="1"/>
    <col min="10757" max="10757" width="15.125" style="6" customWidth="1"/>
    <col min="10758" max="10758" width="13.125" style="6" customWidth="1"/>
    <col min="10759" max="10759" width="11.5" style="6" customWidth="1"/>
    <col min="10760" max="10765" width="11.625" style="6" customWidth="1"/>
    <col min="10766" max="11009" width="9" style="6"/>
    <col min="11010" max="11010" width="8.875" style="6" customWidth="1"/>
    <col min="11011" max="11011" width="17.625" style="6" customWidth="1"/>
    <col min="11012" max="11012" width="15.5" style="6" customWidth="1"/>
    <col min="11013" max="11013" width="15.125" style="6" customWidth="1"/>
    <col min="11014" max="11014" width="13.125" style="6" customWidth="1"/>
    <col min="11015" max="11015" width="11.5" style="6" customWidth="1"/>
    <col min="11016" max="11021" width="11.625" style="6" customWidth="1"/>
    <col min="11022" max="11265" width="9" style="6"/>
    <col min="11266" max="11266" width="8.875" style="6" customWidth="1"/>
    <col min="11267" max="11267" width="17.625" style="6" customWidth="1"/>
    <col min="11268" max="11268" width="15.5" style="6" customWidth="1"/>
    <col min="11269" max="11269" width="15.125" style="6" customWidth="1"/>
    <col min="11270" max="11270" width="13.125" style="6" customWidth="1"/>
    <col min="11271" max="11271" width="11.5" style="6" customWidth="1"/>
    <col min="11272" max="11277" width="11.625" style="6" customWidth="1"/>
    <col min="11278" max="11521" width="9" style="6"/>
    <col min="11522" max="11522" width="8.875" style="6" customWidth="1"/>
    <col min="11523" max="11523" width="17.625" style="6" customWidth="1"/>
    <col min="11524" max="11524" width="15.5" style="6" customWidth="1"/>
    <col min="11525" max="11525" width="15.125" style="6" customWidth="1"/>
    <col min="11526" max="11526" width="13.125" style="6" customWidth="1"/>
    <col min="11527" max="11527" width="11.5" style="6" customWidth="1"/>
    <col min="11528" max="11533" width="11.625" style="6" customWidth="1"/>
    <col min="11534" max="11777" width="9" style="6"/>
    <col min="11778" max="11778" width="8.875" style="6" customWidth="1"/>
    <col min="11779" max="11779" width="17.625" style="6" customWidth="1"/>
    <col min="11780" max="11780" width="15.5" style="6" customWidth="1"/>
    <col min="11781" max="11781" width="15.125" style="6" customWidth="1"/>
    <col min="11782" max="11782" width="13.125" style="6" customWidth="1"/>
    <col min="11783" max="11783" width="11.5" style="6" customWidth="1"/>
    <col min="11784" max="11789" width="11.625" style="6" customWidth="1"/>
    <col min="11790" max="12033" width="9" style="6"/>
    <col min="12034" max="12034" width="8.875" style="6" customWidth="1"/>
    <col min="12035" max="12035" width="17.625" style="6" customWidth="1"/>
    <col min="12036" max="12036" width="15.5" style="6" customWidth="1"/>
    <col min="12037" max="12037" width="15.125" style="6" customWidth="1"/>
    <col min="12038" max="12038" width="13.125" style="6" customWidth="1"/>
    <col min="12039" max="12039" width="11.5" style="6" customWidth="1"/>
    <col min="12040" max="12045" width="11.625" style="6" customWidth="1"/>
    <col min="12046" max="12289" width="9" style="6"/>
    <col min="12290" max="12290" width="8.875" style="6" customWidth="1"/>
    <col min="12291" max="12291" width="17.625" style="6" customWidth="1"/>
    <col min="12292" max="12292" width="15.5" style="6" customWidth="1"/>
    <col min="12293" max="12293" width="15.125" style="6" customWidth="1"/>
    <col min="12294" max="12294" width="13.125" style="6" customWidth="1"/>
    <col min="12295" max="12295" width="11.5" style="6" customWidth="1"/>
    <col min="12296" max="12301" width="11.625" style="6" customWidth="1"/>
    <col min="12302" max="12545" width="9" style="6"/>
    <col min="12546" max="12546" width="8.875" style="6" customWidth="1"/>
    <col min="12547" max="12547" width="17.625" style="6" customWidth="1"/>
    <col min="12548" max="12548" width="15.5" style="6" customWidth="1"/>
    <col min="12549" max="12549" width="15.125" style="6" customWidth="1"/>
    <col min="12550" max="12550" width="13.125" style="6" customWidth="1"/>
    <col min="12551" max="12551" width="11.5" style="6" customWidth="1"/>
    <col min="12552" max="12557" width="11.625" style="6" customWidth="1"/>
    <col min="12558" max="12801" width="9" style="6"/>
    <col min="12802" max="12802" width="8.875" style="6" customWidth="1"/>
    <col min="12803" max="12803" width="17.625" style="6" customWidth="1"/>
    <col min="12804" max="12804" width="15.5" style="6" customWidth="1"/>
    <col min="12805" max="12805" width="15.125" style="6" customWidth="1"/>
    <col min="12806" max="12806" width="13.125" style="6" customWidth="1"/>
    <col min="12807" max="12807" width="11.5" style="6" customWidth="1"/>
    <col min="12808" max="12813" width="11.625" style="6" customWidth="1"/>
    <col min="12814" max="13057" width="9" style="6"/>
    <col min="13058" max="13058" width="8.875" style="6" customWidth="1"/>
    <col min="13059" max="13059" width="17.625" style="6" customWidth="1"/>
    <col min="13060" max="13060" width="15.5" style="6" customWidth="1"/>
    <col min="13061" max="13061" width="15.125" style="6" customWidth="1"/>
    <col min="13062" max="13062" width="13.125" style="6" customWidth="1"/>
    <col min="13063" max="13063" width="11.5" style="6" customWidth="1"/>
    <col min="13064" max="13069" width="11.625" style="6" customWidth="1"/>
    <col min="13070" max="13313" width="9" style="6"/>
    <col min="13314" max="13314" width="8.875" style="6" customWidth="1"/>
    <col min="13315" max="13315" width="17.625" style="6" customWidth="1"/>
    <col min="13316" max="13316" width="15.5" style="6" customWidth="1"/>
    <col min="13317" max="13317" width="15.125" style="6" customWidth="1"/>
    <col min="13318" max="13318" width="13.125" style="6" customWidth="1"/>
    <col min="13319" max="13319" width="11.5" style="6" customWidth="1"/>
    <col min="13320" max="13325" width="11.625" style="6" customWidth="1"/>
    <col min="13326" max="13569" width="9" style="6"/>
    <col min="13570" max="13570" width="8.875" style="6" customWidth="1"/>
    <col min="13571" max="13571" width="17.625" style="6" customWidth="1"/>
    <col min="13572" max="13572" width="15.5" style="6" customWidth="1"/>
    <col min="13573" max="13573" width="15.125" style="6" customWidth="1"/>
    <col min="13574" max="13574" width="13.125" style="6" customWidth="1"/>
    <col min="13575" max="13575" width="11.5" style="6" customWidth="1"/>
    <col min="13576" max="13581" width="11.625" style="6" customWidth="1"/>
    <col min="13582" max="13825" width="9" style="6"/>
    <col min="13826" max="13826" width="8.875" style="6" customWidth="1"/>
    <col min="13827" max="13827" width="17.625" style="6" customWidth="1"/>
    <col min="13828" max="13828" width="15.5" style="6" customWidth="1"/>
    <col min="13829" max="13829" width="15.125" style="6" customWidth="1"/>
    <col min="13830" max="13830" width="13.125" style="6" customWidth="1"/>
    <col min="13831" max="13831" width="11.5" style="6" customWidth="1"/>
    <col min="13832" max="13837" width="11.625" style="6" customWidth="1"/>
    <col min="13838" max="14081" width="9" style="6"/>
    <col min="14082" max="14082" width="8.875" style="6" customWidth="1"/>
    <col min="14083" max="14083" width="17.625" style="6" customWidth="1"/>
    <col min="14084" max="14084" width="15.5" style="6" customWidth="1"/>
    <col min="14085" max="14085" width="15.125" style="6" customWidth="1"/>
    <col min="14086" max="14086" width="13.125" style="6" customWidth="1"/>
    <col min="14087" max="14087" width="11.5" style="6" customWidth="1"/>
    <col min="14088" max="14093" width="11.625" style="6" customWidth="1"/>
    <col min="14094" max="14337" width="9" style="6"/>
    <col min="14338" max="14338" width="8.875" style="6" customWidth="1"/>
    <col min="14339" max="14339" width="17.625" style="6" customWidth="1"/>
    <col min="14340" max="14340" width="15.5" style="6" customWidth="1"/>
    <col min="14341" max="14341" width="15.125" style="6" customWidth="1"/>
    <col min="14342" max="14342" width="13.125" style="6" customWidth="1"/>
    <col min="14343" max="14343" width="11.5" style="6" customWidth="1"/>
    <col min="14344" max="14349" width="11.625" style="6" customWidth="1"/>
    <col min="14350" max="14593" width="9" style="6"/>
    <col min="14594" max="14594" width="8.875" style="6" customWidth="1"/>
    <col min="14595" max="14595" width="17.625" style="6" customWidth="1"/>
    <col min="14596" max="14596" width="15.5" style="6" customWidth="1"/>
    <col min="14597" max="14597" width="15.125" style="6" customWidth="1"/>
    <col min="14598" max="14598" width="13.125" style="6" customWidth="1"/>
    <col min="14599" max="14599" width="11.5" style="6" customWidth="1"/>
    <col min="14600" max="14605" width="11.625" style="6" customWidth="1"/>
    <col min="14606" max="14849" width="9" style="6"/>
    <col min="14850" max="14850" width="8.875" style="6" customWidth="1"/>
    <col min="14851" max="14851" width="17.625" style="6" customWidth="1"/>
    <col min="14852" max="14852" width="15.5" style="6" customWidth="1"/>
    <col min="14853" max="14853" width="15.125" style="6" customWidth="1"/>
    <col min="14854" max="14854" width="13.125" style="6" customWidth="1"/>
    <col min="14855" max="14855" width="11.5" style="6" customWidth="1"/>
    <col min="14856" max="14861" width="11.625" style="6" customWidth="1"/>
    <col min="14862" max="15105" width="9" style="6"/>
    <col min="15106" max="15106" width="8.875" style="6" customWidth="1"/>
    <col min="15107" max="15107" width="17.625" style="6" customWidth="1"/>
    <col min="15108" max="15108" width="15.5" style="6" customWidth="1"/>
    <col min="15109" max="15109" width="15.125" style="6" customWidth="1"/>
    <col min="15110" max="15110" width="13.125" style="6" customWidth="1"/>
    <col min="15111" max="15111" width="11.5" style="6" customWidth="1"/>
    <col min="15112" max="15117" width="11.625" style="6" customWidth="1"/>
    <col min="15118" max="15361" width="9" style="6"/>
    <col min="15362" max="15362" width="8.875" style="6" customWidth="1"/>
    <col min="15363" max="15363" width="17.625" style="6" customWidth="1"/>
    <col min="15364" max="15364" width="15.5" style="6" customWidth="1"/>
    <col min="15365" max="15365" width="15.125" style="6" customWidth="1"/>
    <col min="15366" max="15366" width="13.125" style="6" customWidth="1"/>
    <col min="15367" max="15367" width="11.5" style="6" customWidth="1"/>
    <col min="15368" max="15373" width="11.625" style="6" customWidth="1"/>
    <col min="15374" max="15617" width="9" style="6"/>
    <col min="15618" max="15618" width="8.875" style="6" customWidth="1"/>
    <col min="15619" max="15619" width="17.625" style="6" customWidth="1"/>
    <col min="15620" max="15620" width="15.5" style="6" customWidth="1"/>
    <col min="15621" max="15621" width="15.125" style="6" customWidth="1"/>
    <col min="15622" max="15622" width="13.125" style="6" customWidth="1"/>
    <col min="15623" max="15623" width="11.5" style="6" customWidth="1"/>
    <col min="15624" max="15629" width="11.625" style="6" customWidth="1"/>
    <col min="15630" max="15873" width="9" style="6"/>
    <col min="15874" max="15874" width="8.875" style="6" customWidth="1"/>
    <col min="15875" max="15875" width="17.625" style="6" customWidth="1"/>
    <col min="15876" max="15876" width="15.5" style="6" customWidth="1"/>
    <col min="15877" max="15877" width="15.125" style="6" customWidth="1"/>
    <col min="15878" max="15878" width="13.125" style="6" customWidth="1"/>
    <col min="15879" max="15879" width="11.5" style="6" customWidth="1"/>
    <col min="15880" max="15885" width="11.625" style="6" customWidth="1"/>
    <col min="15886" max="16129" width="9" style="6"/>
    <col min="16130" max="16130" width="8.875" style="6" customWidth="1"/>
    <col min="16131" max="16131" width="17.625" style="6" customWidth="1"/>
    <col min="16132" max="16132" width="15.5" style="6" customWidth="1"/>
    <col min="16133" max="16133" width="15.125" style="6" customWidth="1"/>
    <col min="16134" max="16134" width="13.125" style="6" customWidth="1"/>
    <col min="16135" max="16135" width="11.5" style="6" customWidth="1"/>
    <col min="16136" max="16141" width="11.625" style="6" customWidth="1"/>
    <col min="16142" max="16384" width="9" style="6"/>
  </cols>
  <sheetData>
    <row r="6" spans="2:13">
      <c r="B6" s="40" t="s">
        <v>43</v>
      </c>
      <c r="C6" s="20" t="s">
        <v>44</v>
      </c>
      <c r="D6" s="20" t="s">
        <v>45</v>
      </c>
      <c r="E6" s="20" t="s">
        <v>46</v>
      </c>
      <c r="F6" s="20" t="s">
        <v>47</v>
      </c>
      <c r="G6" s="20" t="s">
        <v>48</v>
      </c>
      <c r="H6" s="20" t="s">
        <v>49</v>
      </c>
      <c r="I6" s="20" t="s">
        <v>50</v>
      </c>
      <c r="J6" s="20" t="s">
        <v>51</v>
      </c>
      <c r="K6" s="20" t="s">
        <v>52</v>
      </c>
      <c r="L6" s="20" t="s">
        <v>53</v>
      </c>
      <c r="M6" s="20" t="s">
        <v>54</v>
      </c>
    </row>
    <row r="7" spans="2:13">
      <c r="B7" s="40">
        <v>1</v>
      </c>
      <c r="C7" s="20" t="s">
        <v>55</v>
      </c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2:13">
      <c r="B8" s="40">
        <v>2</v>
      </c>
      <c r="C8" s="20" t="s">
        <v>56</v>
      </c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>
      <c r="B9" s="40">
        <v>3</v>
      </c>
      <c r="C9" s="20" t="s">
        <v>57</v>
      </c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2:13">
      <c r="B10" s="40">
        <v>4</v>
      </c>
      <c r="C10" s="20" t="s">
        <v>58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2:13">
      <c r="B11" s="40">
        <v>5</v>
      </c>
      <c r="C11" s="20" t="s">
        <v>59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2:13">
      <c r="B12" s="40">
        <v>6</v>
      </c>
      <c r="C12" s="20" t="s">
        <v>60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2:13">
      <c r="B13" s="40">
        <v>7</v>
      </c>
      <c r="C13" s="20" t="s">
        <v>61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2:13">
      <c r="B14" s="40">
        <v>8</v>
      </c>
      <c r="C14" s="20" t="s">
        <v>62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2:13">
      <c r="B15" s="40">
        <v>9</v>
      </c>
      <c r="C15" s="20" t="s">
        <v>63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2:13">
      <c r="B16" s="40">
        <v>10</v>
      </c>
      <c r="C16" s="20" t="s">
        <v>64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2:13">
      <c r="B17" s="40">
        <v>11</v>
      </c>
      <c r="C17" s="20" t="s">
        <v>65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2:13">
      <c r="B18" s="40">
        <v>12</v>
      </c>
      <c r="C18" s="20" t="s">
        <v>66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2:13">
      <c r="B19" s="40">
        <v>13</v>
      </c>
      <c r="C19" s="20" t="s">
        <v>67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2:13">
      <c r="B20" s="40">
        <v>14</v>
      </c>
      <c r="C20" s="20" t="s">
        <v>68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2:13">
      <c r="B21" s="40">
        <v>15</v>
      </c>
      <c r="C21" s="20" t="s">
        <v>69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2:13">
      <c r="B22" s="40">
        <v>16</v>
      </c>
      <c r="C22" s="20" t="s">
        <v>70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2:13">
      <c r="B23" s="40">
        <v>17</v>
      </c>
      <c r="C23" s="20" t="s">
        <v>71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2:13">
      <c r="B24" s="40">
        <v>18</v>
      </c>
      <c r="C24" s="20" t="s">
        <v>72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>
      <c r="B25" s="40">
        <v>19</v>
      </c>
      <c r="C25" s="20" t="s">
        <v>73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2:13">
      <c r="B26" s="40">
        <v>20</v>
      </c>
      <c r="C26" s="20" t="s">
        <v>74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3">
      <c r="B27" s="40">
        <v>21</v>
      </c>
      <c r="C27" s="20" t="s">
        <v>75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2:13">
      <c r="B28" s="40">
        <v>22</v>
      </c>
      <c r="C28" s="20" t="s">
        <v>76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</row>
  </sheetData>
  <phoneticPr fontId="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39"/>
  <sheetViews>
    <sheetView topLeftCell="P1" zoomScaleNormal="70" workbookViewId="0">
      <selection activeCell="Q6" sqref="Q6"/>
    </sheetView>
  </sheetViews>
  <sheetFormatPr defaultColWidth="9" defaultRowHeight="15"/>
  <cols>
    <col min="1" max="16384" width="9" style="5"/>
  </cols>
  <sheetData>
    <row r="1" spans="1:76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</row>
    <row r="2" spans="1:76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</row>
    <row r="3" spans="1:76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</row>
    <row r="4" spans="1:76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</row>
    <row r="5" spans="1:76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</row>
    <row r="6" spans="1:76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</row>
    <row r="7" spans="1:76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</row>
    <row r="8" spans="1:76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</row>
    <row r="9" spans="1:76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</row>
    <row r="10" spans="1:76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</row>
    <row r="11" spans="1:76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</row>
    <row r="12" spans="1:76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</row>
    <row r="13" spans="1:76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</row>
    <row r="14" spans="1:76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/>
      <c r="BL14" s="129"/>
      <c r="BM14" s="129"/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</row>
    <row r="15" spans="1:76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</row>
    <row r="16" spans="1:76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29"/>
      <c r="AZ16" s="129"/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/>
      <c r="BL16" s="129"/>
      <c r="BM16" s="129"/>
      <c r="BN16" s="129"/>
      <c r="BO16" s="129"/>
      <c r="BP16" s="129"/>
      <c r="BQ16" s="129"/>
      <c r="BR16" s="129"/>
      <c r="BS16" s="129"/>
      <c r="BT16" s="129"/>
      <c r="BU16" s="129"/>
      <c r="BV16" s="129"/>
      <c r="BW16" s="129"/>
      <c r="BX16" s="129"/>
    </row>
    <row r="17" spans="1:76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</row>
    <row r="18" spans="1:76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</row>
    <row r="19" spans="1:76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</row>
    <row r="20" spans="1:76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  <c r="AX20" s="129"/>
      <c r="AY20" s="129"/>
      <c r="AZ20" s="129"/>
      <c r="BA20" s="129"/>
      <c r="BB20" s="129"/>
      <c r="BC20" s="129"/>
      <c r="BD20" s="129"/>
      <c r="BE20" s="129"/>
      <c r="BF20" s="129"/>
      <c r="BG20" s="129"/>
      <c r="BH20" s="129"/>
      <c r="BI20" s="129"/>
      <c r="BJ20" s="129"/>
      <c r="BK20" s="129"/>
      <c r="BL20" s="129"/>
      <c r="BM20" s="129"/>
      <c r="BN20" s="129"/>
      <c r="BO20" s="129"/>
      <c r="BP20" s="129"/>
      <c r="BQ20" s="129"/>
      <c r="BR20" s="129"/>
      <c r="BS20" s="129"/>
      <c r="BT20" s="129"/>
      <c r="BU20" s="129"/>
      <c r="BV20" s="129"/>
      <c r="BW20" s="129"/>
      <c r="BX20" s="129"/>
    </row>
    <row r="21" spans="1:76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</row>
    <row r="22" spans="1:76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  <c r="BJ22" s="129"/>
      <c r="BK22" s="129"/>
      <c r="BL22" s="129"/>
      <c r="BM22" s="129"/>
      <c r="BN22" s="129"/>
      <c r="BO22" s="129"/>
      <c r="BP22" s="129"/>
      <c r="BQ22" s="129"/>
      <c r="BR22" s="129"/>
      <c r="BS22" s="129"/>
      <c r="BT22" s="129"/>
      <c r="BU22" s="129"/>
      <c r="BV22" s="129"/>
      <c r="BW22" s="129"/>
      <c r="BX22" s="129"/>
    </row>
    <row r="23" spans="1:76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  <c r="BO23" s="129"/>
      <c r="BP23" s="129"/>
      <c r="BQ23" s="129"/>
      <c r="BR23" s="129"/>
      <c r="BS23" s="129"/>
      <c r="BT23" s="129"/>
      <c r="BU23" s="129"/>
      <c r="BV23" s="129"/>
      <c r="BW23" s="129"/>
      <c r="BX23" s="129"/>
    </row>
    <row r="24" spans="1:76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  <c r="BN24" s="129"/>
      <c r="BO24" s="129"/>
      <c r="BP24" s="129"/>
      <c r="BQ24" s="129"/>
      <c r="BR24" s="129"/>
      <c r="BS24" s="129"/>
      <c r="BT24" s="129"/>
      <c r="BU24" s="129"/>
      <c r="BV24" s="129"/>
      <c r="BW24" s="129"/>
      <c r="BX24" s="129"/>
    </row>
    <row r="25" spans="1:76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  <c r="BH25" s="129"/>
      <c r="BI25" s="129"/>
      <c r="BJ25" s="129"/>
      <c r="BK25" s="129"/>
      <c r="BL25" s="129"/>
      <c r="BM25" s="129"/>
      <c r="BN25" s="129"/>
      <c r="BO25" s="129"/>
      <c r="BP25" s="129"/>
      <c r="BQ25" s="129"/>
      <c r="BR25" s="129"/>
      <c r="BS25" s="129"/>
      <c r="BT25" s="129"/>
      <c r="BU25" s="129"/>
      <c r="BV25" s="129"/>
      <c r="BW25" s="129"/>
      <c r="BX25" s="129"/>
    </row>
    <row r="26" spans="1:76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  <c r="BH26" s="129"/>
      <c r="BI26" s="129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  <c r="BX26" s="129"/>
    </row>
    <row r="27" spans="1:76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</row>
    <row r="28" spans="1:76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</row>
    <row r="29" spans="1:76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129"/>
      <c r="BP29" s="129"/>
      <c r="BQ29" s="129"/>
      <c r="BR29" s="129"/>
      <c r="BS29" s="129"/>
      <c r="BT29" s="129"/>
      <c r="BU29" s="129"/>
      <c r="BV29" s="129"/>
      <c r="BW29" s="129"/>
      <c r="BX29" s="129"/>
    </row>
    <row r="30" spans="1:76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BR30" s="129"/>
      <c r="BS30" s="129"/>
      <c r="BT30" s="129"/>
      <c r="BU30" s="129"/>
      <c r="BV30" s="129"/>
      <c r="BW30" s="129"/>
      <c r="BX30" s="129"/>
    </row>
    <row r="31" spans="1:76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</row>
    <row r="32" spans="1:76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</row>
    <row r="33" spans="1:76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</row>
    <row r="34" spans="1:76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</row>
    <row r="35" spans="1:76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</row>
    <row r="36" spans="1:76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</row>
    <row r="37" spans="1:76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  <c r="AX37" s="129"/>
      <c r="AY37" s="129"/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</row>
    <row r="38" spans="1:76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  <c r="AX38" s="129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</row>
    <row r="39" spans="1:76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</row>
    <row r="40" spans="1:76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</row>
    <row r="41" spans="1:76">
      <c r="A41" s="129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</row>
    <row r="42" spans="1:76">
      <c r="A42" s="129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</row>
    <row r="43" spans="1:76">
      <c r="A43" s="129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</row>
    <row r="44" spans="1:76">
      <c r="A44" s="129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</row>
    <row r="45" spans="1:76">
      <c r="A45" s="129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</row>
    <row r="46" spans="1:76">
      <c r="A46" s="129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</row>
    <row r="47" spans="1:76">
      <c r="A47" s="129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</row>
    <row r="48" spans="1:76">
      <c r="A48" s="129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</row>
    <row r="49" spans="1:76">
      <c r="A49" s="129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</row>
    <row r="50" spans="1:76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</row>
    <row r="51" spans="1:76">
      <c r="A51" s="129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</row>
    <row r="52" spans="1:76">
      <c r="A52" s="129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</row>
    <row r="53" spans="1:76">
      <c r="A53" s="129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29"/>
      <c r="BA53" s="129"/>
      <c r="BB53" s="129"/>
      <c r="BC53" s="129"/>
      <c r="BD53" s="129"/>
      <c r="BE53" s="129"/>
      <c r="BF53" s="129"/>
      <c r="BG53" s="129"/>
      <c r="BH53" s="129"/>
      <c r="BI53" s="129"/>
      <c r="BJ53" s="129"/>
      <c r="BK53" s="129"/>
      <c r="BL53" s="129"/>
      <c r="BM53" s="129"/>
      <c r="BN53" s="129"/>
      <c r="BO53" s="129"/>
      <c r="BP53" s="129"/>
      <c r="BQ53" s="129"/>
      <c r="BR53" s="129"/>
      <c r="BS53" s="129"/>
      <c r="BT53" s="129"/>
      <c r="BU53" s="129"/>
      <c r="BV53" s="129"/>
      <c r="BW53" s="129"/>
      <c r="BX53" s="129"/>
    </row>
    <row r="54" spans="1:76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29"/>
      <c r="BA54" s="129"/>
      <c r="BB54" s="129"/>
      <c r="BC54" s="129"/>
      <c r="BD54" s="129"/>
      <c r="BE54" s="129"/>
      <c r="BF54" s="129"/>
      <c r="BG54" s="129"/>
      <c r="BH54" s="129"/>
      <c r="BI54" s="129"/>
      <c r="BJ54" s="129"/>
      <c r="BK54" s="129"/>
      <c r="BL54" s="129"/>
      <c r="BM54" s="129"/>
      <c r="BN54" s="129"/>
      <c r="BO54" s="129"/>
      <c r="BP54" s="129"/>
      <c r="BQ54" s="129"/>
      <c r="BR54" s="129"/>
      <c r="BS54" s="129"/>
      <c r="BT54" s="129"/>
      <c r="BU54" s="129"/>
      <c r="BV54" s="129"/>
      <c r="BW54" s="129"/>
      <c r="BX54" s="129"/>
    </row>
    <row r="55" spans="1:76">
      <c r="A55" s="129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29"/>
      <c r="BL55" s="129"/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</row>
    <row r="56" spans="1:76">
      <c r="A56" s="129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</row>
    <row r="57" spans="1:76">
      <c r="A57" s="129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/>
      <c r="BC57" s="129"/>
      <c r="BD57" s="129"/>
      <c r="BE57" s="129"/>
      <c r="BF57" s="129"/>
      <c r="BG57" s="129"/>
      <c r="BH57" s="129"/>
      <c r="BI57" s="129"/>
      <c r="BJ57" s="129"/>
      <c r="BK57" s="129"/>
      <c r="BL57" s="129"/>
      <c r="BM57" s="129"/>
      <c r="BN57" s="129"/>
      <c r="BO57" s="129"/>
      <c r="BP57" s="129"/>
      <c r="BQ57" s="129"/>
      <c r="BR57" s="129"/>
      <c r="BS57" s="129"/>
      <c r="BT57" s="129"/>
      <c r="BU57" s="129"/>
      <c r="BV57" s="129"/>
      <c r="BW57" s="129"/>
      <c r="BX57" s="129"/>
    </row>
    <row r="58" spans="1:76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29"/>
      <c r="BA58" s="129"/>
      <c r="BB58" s="129"/>
      <c r="BC58" s="129"/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/>
      <c r="BO58" s="129"/>
      <c r="BP58" s="129"/>
      <c r="BQ58" s="129"/>
      <c r="BR58" s="129"/>
      <c r="BS58" s="129"/>
      <c r="BT58" s="129"/>
      <c r="BU58" s="129"/>
      <c r="BV58" s="129"/>
      <c r="BW58" s="129"/>
      <c r="BX58" s="129"/>
    </row>
    <row r="59" spans="1:76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29"/>
      <c r="BR59" s="129"/>
      <c r="BS59" s="129"/>
      <c r="BT59" s="129"/>
      <c r="BU59" s="129"/>
      <c r="BV59" s="129"/>
      <c r="BW59" s="129"/>
      <c r="BX59" s="129"/>
    </row>
    <row r="60" spans="1:76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/>
      <c r="BO60" s="129"/>
      <c r="BP60" s="129"/>
      <c r="BQ60" s="129"/>
      <c r="BR60" s="129"/>
      <c r="BS60" s="129"/>
      <c r="BT60" s="129"/>
      <c r="BU60" s="129"/>
      <c r="BV60" s="129"/>
      <c r="BW60" s="129"/>
      <c r="BX60" s="129"/>
    </row>
    <row r="61" spans="1:76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29"/>
      <c r="BA61" s="129"/>
      <c r="BB61" s="129"/>
      <c r="BC61" s="129"/>
      <c r="BD61" s="129"/>
      <c r="BE61" s="129"/>
      <c r="BF61" s="129"/>
      <c r="BG61" s="129"/>
      <c r="BH61" s="129"/>
      <c r="BI61" s="129"/>
      <c r="BJ61" s="129"/>
      <c r="BK61" s="129"/>
      <c r="BL61" s="129"/>
      <c r="BM61" s="129"/>
      <c r="BN61" s="129"/>
      <c r="BO61" s="129"/>
      <c r="BP61" s="129"/>
      <c r="BQ61" s="129"/>
      <c r="BR61" s="129"/>
      <c r="BS61" s="129"/>
      <c r="BT61" s="129"/>
      <c r="BU61" s="129"/>
      <c r="BV61" s="129"/>
      <c r="BW61" s="129"/>
      <c r="BX61" s="129"/>
    </row>
    <row r="62" spans="1:76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29"/>
      <c r="BA62" s="129"/>
      <c r="BB62" s="129"/>
      <c r="BC62" s="129"/>
      <c r="BD62" s="129"/>
      <c r="BE62" s="129"/>
      <c r="BF62" s="129"/>
      <c r="BG62" s="129"/>
      <c r="BH62" s="129"/>
      <c r="BI62" s="129"/>
      <c r="BJ62" s="129"/>
      <c r="BK62" s="129"/>
      <c r="BL62" s="129"/>
      <c r="BM62" s="129"/>
      <c r="BN62" s="129"/>
      <c r="BO62" s="129"/>
      <c r="BP62" s="129"/>
      <c r="BQ62" s="129"/>
      <c r="BR62" s="129"/>
      <c r="BS62" s="129"/>
      <c r="BT62" s="129"/>
      <c r="BU62" s="129"/>
      <c r="BV62" s="129"/>
      <c r="BW62" s="129"/>
      <c r="BX62" s="129"/>
    </row>
    <row r="63" spans="1:76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</row>
    <row r="64" spans="1:76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</row>
    <row r="65" spans="1:76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</row>
    <row r="66" spans="1:76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</row>
    <row r="67" spans="1:76">
      <c r="A67" s="129"/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</row>
    <row r="68" spans="1:76">
      <c r="A68" s="129"/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</row>
    <row r="69" spans="1:76">
      <c r="A69" s="129"/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29"/>
      <c r="BA69" s="129"/>
      <c r="BB69" s="129"/>
      <c r="BC69" s="129"/>
      <c r="BD69" s="129"/>
      <c r="BE69" s="129"/>
      <c r="BF69" s="129"/>
      <c r="BG69" s="129"/>
      <c r="BH69" s="129"/>
      <c r="BI69" s="129"/>
      <c r="BJ69" s="129"/>
      <c r="BK69" s="129"/>
      <c r="BL69" s="129"/>
      <c r="BM69" s="129"/>
      <c r="BN69" s="129"/>
      <c r="BO69" s="129"/>
      <c r="BP69" s="129"/>
      <c r="BQ69" s="129"/>
      <c r="BR69" s="129"/>
      <c r="BS69" s="129"/>
      <c r="BT69" s="129"/>
      <c r="BU69" s="129"/>
      <c r="BV69" s="129"/>
      <c r="BW69" s="129"/>
      <c r="BX69" s="129"/>
    </row>
    <row r="70" spans="1:76">
      <c r="A70" s="129"/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29"/>
      <c r="BV70" s="129"/>
      <c r="BW70" s="129"/>
      <c r="BX70" s="129"/>
    </row>
    <row r="71" spans="1:76">
      <c r="A71" s="129"/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29"/>
      <c r="BA71" s="129"/>
      <c r="BB71" s="129"/>
      <c r="BC71" s="129"/>
      <c r="BD71" s="129"/>
      <c r="BE71" s="129"/>
      <c r="BF71" s="129"/>
      <c r="BG71" s="129"/>
      <c r="BH71" s="129"/>
      <c r="BI71" s="129"/>
      <c r="BJ71" s="129"/>
      <c r="BK71" s="129"/>
      <c r="BL71" s="129"/>
      <c r="BM71" s="129"/>
      <c r="BN71" s="129"/>
      <c r="BO71" s="129"/>
      <c r="BP71" s="129"/>
      <c r="BQ71" s="129"/>
      <c r="BR71" s="129"/>
      <c r="BS71" s="129"/>
      <c r="BT71" s="129"/>
      <c r="BU71" s="129"/>
      <c r="BV71" s="129"/>
      <c r="BW71" s="129"/>
      <c r="BX71" s="129"/>
    </row>
    <row r="72" spans="1:76">
      <c r="A72" s="129"/>
      <c r="B72" s="129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29"/>
      <c r="BC72" s="129"/>
      <c r="BD72" s="129"/>
      <c r="BE72" s="129"/>
      <c r="BF72" s="129"/>
      <c r="BG72" s="129"/>
      <c r="BH72" s="129"/>
      <c r="BI72" s="129"/>
      <c r="BJ72" s="129"/>
      <c r="BK72" s="129"/>
      <c r="BL72" s="129"/>
      <c r="BM72" s="129"/>
      <c r="BN72" s="129"/>
      <c r="BO72" s="129"/>
      <c r="BP72" s="129"/>
      <c r="BQ72" s="129"/>
      <c r="BR72" s="129"/>
      <c r="BS72" s="129"/>
      <c r="BT72" s="129"/>
      <c r="BU72" s="129"/>
      <c r="BV72" s="129"/>
      <c r="BW72" s="129"/>
      <c r="BX72" s="129"/>
    </row>
    <row r="73" spans="1:76">
      <c r="A73" s="129"/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29"/>
      <c r="BA73" s="129"/>
      <c r="BB73" s="129"/>
      <c r="BC73" s="129"/>
      <c r="BD73" s="129"/>
      <c r="BE73" s="129"/>
      <c r="BF73" s="129"/>
      <c r="BG73" s="129"/>
      <c r="BH73" s="129"/>
      <c r="BI73" s="129"/>
      <c r="BJ73" s="129"/>
      <c r="BK73" s="129"/>
      <c r="BL73" s="129"/>
      <c r="BM73" s="129"/>
      <c r="BN73" s="129"/>
      <c r="BO73" s="129"/>
      <c r="BP73" s="129"/>
      <c r="BQ73" s="129"/>
      <c r="BR73" s="129"/>
      <c r="BS73" s="129"/>
      <c r="BT73" s="129"/>
      <c r="BU73" s="129"/>
      <c r="BV73" s="129"/>
      <c r="BW73" s="129"/>
      <c r="BX73" s="129"/>
    </row>
    <row r="74" spans="1:76">
      <c r="A74" s="129"/>
      <c r="B74" s="129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29"/>
      <c r="BA74" s="129"/>
      <c r="BB74" s="129"/>
      <c r="BC74" s="129"/>
      <c r="BD74" s="129"/>
      <c r="BE74" s="129"/>
      <c r="BF74" s="129"/>
      <c r="BG74" s="129"/>
      <c r="BH74" s="129"/>
      <c r="BI74" s="129"/>
      <c r="BJ74" s="129"/>
      <c r="BK74" s="129"/>
      <c r="BL74" s="129"/>
      <c r="BM74" s="129"/>
      <c r="BN74" s="129"/>
      <c r="BO74" s="129"/>
      <c r="BP74" s="129"/>
      <c r="BQ74" s="129"/>
      <c r="BR74" s="129"/>
      <c r="BS74" s="129"/>
      <c r="BT74" s="129"/>
      <c r="BU74" s="129"/>
      <c r="BV74" s="129"/>
      <c r="BW74" s="129"/>
      <c r="BX74" s="129"/>
    </row>
    <row r="75" spans="1:76">
      <c r="A75" s="129"/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29"/>
      <c r="BA75" s="129"/>
      <c r="BB75" s="129"/>
      <c r="BC75" s="129"/>
      <c r="BD75" s="129"/>
      <c r="BE75" s="129"/>
      <c r="BF75" s="129"/>
      <c r="BG75" s="129"/>
      <c r="BH75" s="129"/>
      <c r="BI75" s="129"/>
      <c r="BJ75" s="129"/>
      <c r="BK75" s="129"/>
      <c r="BL75" s="129"/>
      <c r="BM75" s="129"/>
      <c r="BN75" s="129"/>
      <c r="BO75" s="129"/>
      <c r="BP75" s="129"/>
      <c r="BQ75" s="129"/>
      <c r="BR75" s="129"/>
      <c r="BS75" s="129"/>
      <c r="BT75" s="129"/>
      <c r="BU75" s="129"/>
      <c r="BV75" s="129"/>
      <c r="BW75" s="129"/>
      <c r="BX75" s="129"/>
    </row>
    <row r="76" spans="1:76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  <c r="BC76" s="129"/>
      <c r="BD76" s="129"/>
      <c r="BE76" s="129"/>
      <c r="BF76" s="129"/>
      <c r="BG76" s="129"/>
      <c r="BH76" s="129"/>
      <c r="BI76" s="129"/>
      <c r="BJ76" s="129"/>
      <c r="BK76" s="129"/>
      <c r="BL76" s="129"/>
      <c r="BM76" s="129"/>
      <c r="BN76" s="129"/>
      <c r="BO76" s="129"/>
      <c r="BP76" s="129"/>
      <c r="BQ76" s="129"/>
      <c r="BR76" s="129"/>
      <c r="BS76" s="129"/>
      <c r="BT76" s="129"/>
      <c r="BU76" s="129"/>
      <c r="BV76" s="129"/>
      <c r="BW76" s="129"/>
      <c r="BX76" s="129"/>
    </row>
    <row r="77" spans="1:76">
      <c r="A77" s="129"/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29"/>
      <c r="BA77" s="129"/>
      <c r="BB77" s="129"/>
      <c r="BC77" s="129"/>
      <c r="BD77" s="129"/>
      <c r="BE77" s="129"/>
      <c r="BF77" s="129"/>
      <c r="BG77" s="129"/>
      <c r="BH77" s="129"/>
      <c r="BI77" s="129"/>
      <c r="BJ77" s="129"/>
      <c r="BK77" s="129"/>
      <c r="BL77" s="129"/>
      <c r="BM77" s="129"/>
      <c r="BN77" s="129"/>
      <c r="BO77" s="129"/>
      <c r="BP77" s="129"/>
      <c r="BQ77" s="129"/>
      <c r="BR77" s="129"/>
      <c r="BS77" s="129"/>
      <c r="BT77" s="129"/>
      <c r="BU77" s="129"/>
      <c r="BV77" s="129"/>
      <c r="BW77" s="129"/>
      <c r="BX77" s="129"/>
    </row>
    <row r="78" spans="1:76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29"/>
      <c r="BA78" s="129"/>
      <c r="BB78" s="129"/>
      <c r="BC78" s="129"/>
      <c r="BD78" s="129"/>
      <c r="BE78" s="129"/>
      <c r="BF78" s="129"/>
      <c r="BG78" s="129"/>
      <c r="BH78" s="129"/>
      <c r="BI78" s="129"/>
      <c r="BJ78" s="129"/>
      <c r="BK78" s="129"/>
      <c r="BL78" s="129"/>
      <c r="BM78" s="129"/>
      <c r="BN78" s="129"/>
      <c r="BO78" s="129"/>
      <c r="BP78" s="129"/>
      <c r="BQ78" s="129"/>
      <c r="BR78" s="129"/>
      <c r="BS78" s="129"/>
      <c r="BT78" s="129"/>
      <c r="BU78" s="129"/>
      <c r="BV78" s="129"/>
      <c r="BW78" s="129"/>
      <c r="BX78" s="129"/>
    </row>
    <row r="79" spans="1:76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/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</row>
    <row r="80" spans="1:76">
      <c r="A80" s="129"/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/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</row>
    <row r="81" spans="1:76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29"/>
      <c r="BA81" s="129"/>
      <c r="BB81" s="129"/>
      <c r="BC81" s="129"/>
      <c r="BD81" s="129"/>
      <c r="BE81" s="129"/>
      <c r="BF81" s="129"/>
      <c r="BG81" s="129"/>
      <c r="BH81" s="129"/>
      <c r="BI81" s="129"/>
      <c r="BJ81" s="129"/>
      <c r="BK81" s="129"/>
      <c r="BL81" s="129"/>
      <c r="BM81" s="129"/>
      <c r="BN81" s="129"/>
      <c r="BO81" s="129"/>
      <c r="BP81" s="129"/>
      <c r="BQ81" s="129"/>
      <c r="BR81" s="129"/>
      <c r="BS81" s="129"/>
      <c r="BT81" s="129"/>
      <c r="BU81" s="129"/>
      <c r="BV81" s="129"/>
      <c r="BW81" s="129"/>
      <c r="BX81" s="129"/>
    </row>
    <row r="82" spans="1:76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  <c r="AX82" s="129"/>
      <c r="AY82" s="129"/>
      <c r="AZ82" s="129"/>
      <c r="BA82" s="129"/>
      <c r="BB82" s="129"/>
      <c r="BC82" s="129"/>
      <c r="BD82" s="129"/>
      <c r="BE82" s="129"/>
      <c r="BF82" s="129"/>
      <c r="BG82" s="129"/>
      <c r="BH82" s="129"/>
      <c r="BI82" s="129"/>
      <c r="BJ82" s="129"/>
      <c r="BK82" s="129"/>
      <c r="BL82" s="129"/>
      <c r="BM82" s="129"/>
      <c r="BN82" s="129"/>
      <c r="BO82" s="129"/>
      <c r="BP82" s="129"/>
      <c r="BQ82" s="129"/>
      <c r="BR82" s="129"/>
      <c r="BS82" s="129"/>
      <c r="BT82" s="129"/>
      <c r="BU82" s="129"/>
      <c r="BV82" s="129"/>
      <c r="BW82" s="129"/>
      <c r="BX82" s="129"/>
    </row>
    <row r="83" spans="1:76">
      <c r="A83" s="129"/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  <c r="AX83" s="129"/>
      <c r="AY83" s="129"/>
      <c r="AZ83" s="129"/>
      <c r="BA83" s="129"/>
      <c r="BB83" s="129"/>
      <c r="BC83" s="129"/>
      <c r="BD83" s="129"/>
      <c r="BE83" s="129"/>
      <c r="BF83" s="129"/>
      <c r="BG83" s="129"/>
      <c r="BH83" s="129"/>
      <c r="BI83" s="129"/>
      <c r="BJ83" s="129"/>
      <c r="BK83" s="129"/>
      <c r="BL83" s="129"/>
      <c r="BM83" s="129"/>
      <c r="BN83" s="129"/>
      <c r="BO83" s="129"/>
      <c r="BP83" s="129"/>
      <c r="BQ83" s="129"/>
      <c r="BR83" s="129"/>
      <c r="BS83" s="129"/>
      <c r="BT83" s="129"/>
      <c r="BU83" s="129"/>
      <c r="BV83" s="129"/>
      <c r="BW83" s="129"/>
      <c r="BX83" s="129"/>
    </row>
    <row r="84" spans="1:76">
      <c r="A84" s="129"/>
      <c r="B84" s="129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  <c r="AX84" s="129"/>
      <c r="AY84" s="129"/>
      <c r="AZ84" s="129"/>
      <c r="BA84" s="129"/>
      <c r="BB84" s="129"/>
      <c r="BC84" s="129"/>
      <c r="BD84" s="129"/>
      <c r="BE84" s="129"/>
      <c r="BF84" s="129"/>
      <c r="BG84" s="129"/>
      <c r="BH84" s="129"/>
      <c r="BI84" s="129"/>
      <c r="BJ84" s="129"/>
      <c r="BK84" s="129"/>
      <c r="BL84" s="129"/>
      <c r="BM84" s="129"/>
      <c r="BN84" s="129"/>
      <c r="BO84" s="129"/>
      <c r="BP84" s="129"/>
      <c r="BQ84" s="129"/>
      <c r="BR84" s="129"/>
      <c r="BS84" s="129"/>
      <c r="BT84" s="129"/>
      <c r="BU84" s="129"/>
      <c r="BV84" s="129"/>
      <c r="BW84" s="129"/>
      <c r="BX84" s="129"/>
    </row>
    <row r="85" spans="1:76">
      <c r="A85" s="129"/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  <c r="AX85" s="129"/>
      <c r="AY85" s="129"/>
      <c r="AZ85" s="129"/>
      <c r="BA85" s="129"/>
      <c r="BB85" s="129"/>
      <c r="BC85" s="129"/>
      <c r="BD85" s="129"/>
      <c r="BE85" s="129"/>
      <c r="BF85" s="129"/>
      <c r="BG85" s="129"/>
      <c r="BH85" s="129"/>
      <c r="BI85" s="129"/>
      <c r="BJ85" s="129"/>
      <c r="BK85" s="129"/>
      <c r="BL85" s="129"/>
      <c r="BM85" s="129"/>
      <c r="BN85" s="129"/>
      <c r="BO85" s="129"/>
      <c r="BP85" s="129"/>
      <c r="BQ85" s="129"/>
      <c r="BR85" s="129"/>
      <c r="BS85" s="129"/>
      <c r="BT85" s="129"/>
      <c r="BU85" s="129"/>
      <c r="BV85" s="129"/>
      <c r="BW85" s="129"/>
      <c r="BX85" s="129"/>
    </row>
    <row r="86" spans="1:76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  <c r="AX86" s="129"/>
      <c r="AY86" s="129"/>
      <c r="AZ86" s="129"/>
      <c r="BA86" s="129"/>
      <c r="BB86" s="129"/>
      <c r="BC86" s="129"/>
      <c r="BD86" s="129"/>
      <c r="BE86" s="129"/>
      <c r="BF86" s="129"/>
      <c r="BG86" s="129"/>
      <c r="BH86" s="129"/>
      <c r="BI86" s="129"/>
      <c r="BJ86" s="129"/>
      <c r="BK86" s="129"/>
      <c r="BL86" s="129"/>
      <c r="BM86" s="129"/>
      <c r="BN86" s="129"/>
      <c r="BO86" s="129"/>
      <c r="BP86" s="129"/>
      <c r="BQ86" s="129"/>
      <c r="BR86" s="129"/>
      <c r="BS86" s="129"/>
      <c r="BT86" s="129"/>
      <c r="BU86" s="129"/>
      <c r="BV86" s="129"/>
      <c r="BW86" s="129"/>
      <c r="BX86" s="129"/>
    </row>
    <row r="87" spans="1:76">
      <c r="A87" s="129"/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29"/>
      <c r="AZ87" s="129"/>
      <c r="BA87" s="129"/>
      <c r="BB87" s="129"/>
      <c r="BC87" s="129"/>
      <c r="BD87" s="129"/>
      <c r="BE87" s="129"/>
      <c r="BF87" s="129"/>
      <c r="BG87" s="129"/>
      <c r="BH87" s="129"/>
      <c r="BI87" s="129"/>
      <c r="BJ87" s="129"/>
      <c r="BK87" s="129"/>
      <c r="BL87" s="129"/>
      <c r="BM87" s="129"/>
      <c r="BN87" s="129"/>
      <c r="BO87" s="129"/>
      <c r="BP87" s="129"/>
      <c r="BQ87" s="129"/>
      <c r="BR87" s="129"/>
      <c r="BS87" s="129"/>
      <c r="BT87" s="129"/>
      <c r="BU87" s="129"/>
      <c r="BV87" s="129"/>
      <c r="BW87" s="129"/>
      <c r="BX87" s="129"/>
    </row>
    <row r="88" spans="1:76">
      <c r="A88" s="129"/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29"/>
      <c r="BR88" s="129"/>
      <c r="BS88" s="129"/>
      <c r="BT88" s="129"/>
      <c r="BU88" s="129"/>
      <c r="BV88" s="129"/>
      <c r="BW88" s="129"/>
      <c r="BX88" s="129"/>
    </row>
    <row r="89" spans="1:76">
      <c r="A89" s="129"/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  <c r="AX89" s="129"/>
      <c r="AY89" s="129"/>
      <c r="AZ89" s="129"/>
      <c r="BA89" s="129"/>
      <c r="BB89" s="129"/>
      <c r="BC89" s="129"/>
      <c r="BD89" s="129"/>
      <c r="BE89" s="129"/>
      <c r="BF89" s="129"/>
      <c r="BG89" s="129"/>
      <c r="BH89" s="129"/>
      <c r="BI89" s="129"/>
      <c r="BJ89" s="129"/>
      <c r="BK89" s="129"/>
      <c r="BL89" s="129"/>
      <c r="BM89" s="129"/>
      <c r="BN89" s="129"/>
      <c r="BO89" s="129"/>
      <c r="BP89" s="129"/>
      <c r="BQ89" s="129"/>
      <c r="BR89" s="129"/>
      <c r="BS89" s="129"/>
      <c r="BT89" s="129"/>
      <c r="BU89" s="129"/>
      <c r="BV89" s="129"/>
      <c r="BW89" s="129"/>
      <c r="BX89" s="129"/>
    </row>
    <row r="90" spans="1:76">
      <c r="A90" s="129"/>
      <c r="B90" s="129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  <c r="BI90" s="129"/>
      <c r="BJ90" s="129"/>
      <c r="BK90" s="129"/>
      <c r="BL90" s="129"/>
      <c r="BM90" s="129"/>
      <c r="BN90" s="129"/>
      <c r="BO90" s="129"/>
      <c r="BP90" s="129"/>
      <c r="BQ90" s="129"/>
      <c r="BR90" s="129"/>
      <c r="BS90" s="129"/>
      <c r="BT90" s="129"/>
      <c r="BU90" s="129"/>
      <c r="BV90" s="129"/>
      <c r="BW90" s="129"/>
      <c r="BX90" s="129"/>
    </row>
    <row r="91" spans="1:76">
      <c r="A91" s="129"/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29"/>
      <c r="BC91" s="129"/>
      <c r="BD91" s="129"/>
      <c r="BE91" s="129"/>
      <c r="BF91" s="129"/>
      <c r="BG91" s="129"/>
      <c r="BH91" s="129"/>
      <c r="BI91" s="129"/>
      <c r="BJ91" s="129"/>
      <c r="BK91" s="129"/>
      <c r="BL91" s="129"/>
      <c r="BM91" s="129"/>
      <c r="BN91" s="129"/>
      <c r="BO91" s="129"/>
      <c r="BP91" s="129"/>
      <c r="BQ91" s="129"/>
      <c r="BR91" s="129"/>
      <c r="BS91" s="129"/>
      <c r="BT91" s="129"/>
      <c r="BU91" s="129"/>
      <c r="BV91" s="129"/>
      <c r="BW91" s="129"/>
      <c r="BX91" s="129"/>
    </row>
    <row r="92" spans="1:76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  <c r="AX92" s="129"/>
      <c r="AY92" s="129"/>
      <c r="AZ92" s="129"/>
      <c r="BA92" s="129"/>
      <c r="BB92" s="129"/>
      <c r="BC92" s="129"/>
      <c r="BD92" s="129"/>
      <c r="BE92" s="129"/>
      <c r="BF92" s="129"/>
      <c r="BG92" s="129"/>
      <c r="BH92" s="129"/>
      <c r="BI92" s="129"/>
      <c r="BJ92" s="129"/>
      <c r="BK92" s="129"/>
      <c r="BL92" s="129"/>
      <c r="BM92" s="129"/>
      <c r="BN92" s="129"/>
      <c r="BO92" s="129"/>
      <c r="BP92" s="129"/>
      <c r="BQ92" s="129"/>
      <c r="BR92" s="129"/>
      <c r="BS92" s="129"/>
      <c r="BT92" s="129"/>
      <c r="BU92" s="129"/>
      <c r="BV92" s="129"/>
      <c r="BW92" s="129"/>
      <c r="BX92" s="129"/>
    </row>
    <row r="93" spans="1:76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29"/>
      <c r="BR93" s="129"/>
      <c r="BS93" s="129"/>
      <c r="BT93" s="129"/>
      <c r="BU93" s="129"/>
      <c r="BV93" s="129"/>
      <c r="BW93" s="129"/>
      <c r="BX93" s="129"/>
    </row>
    <row r="94" spans="1:76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  <c r="BI94" s="129"/>
      <c r="BJ94" s="129"/>
      <c r="BK94" s="129"/>
      <c r="BL94" s="129"/>
      <c r="BM94" s="129"/>
      <c r="BN94" s="129"/>
      <c r="BO94" s="129"/>
      <c r="BP94" s="129"/>
      <c r="BQ94" s="129"/>
      <c r="BR94" s="129"/>
      <c r="BS94" s="129"/>
      <c r="BT94" s="129"/>
      <c r="BU94" s="129"/>
      <c r="BV94" s="129"/>
      <c r="BW94" s="129"/>
      <c r="BX94" s="129"/>
    </row>
    <row r="95" spans="1:76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  <c r="BI95" s="129"/>
      <c r="BJ95" s="129"/>
      <c r="BK95" s="129"/>
      <c r="BL95" s="129"/>
      <c r="BM95" s="129"/>
      <c r="BN95" s="129"/>
      <c r="BO95" s="129"/>
      <c r="BP95" s="129"/>
      <c r="BQ95" s="129"/>
      <c r="BR95" s="129"/>
      <c r="BS95" s="129"/>
      <c r="BT95" s="129"/>
      <c r="BU95" s="129"/>
      <c r="BV95" s="129"/>
      <c r="BW95" s="129"/>
      <c r="BX95" s="129"/>
    </row>
    <row r="96" spans="1:76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  <c r="BI96" s="129"/>
      <c r="BJ96" s="129"/>
      <c r="BK96" s="129"/>
      <c r="BL96" s="129"/>
      <c r="BM96" s="129"/>
      <c r="BN96" s="129"/>
      <c r="BO96" s="129"/>
      <c r="BP96" s="129"/>
      <c r="BQ96" s="129"/>
      <c r="BR96" s="129"/>
      <c r="BS96" s="129"/>
      <c r="BT96" s="129"/>
      <c r="BU96" s="129"/>
      <c r="BV96" s="129"/>
      <c r="BW96" s="129"/>
      <c r="BX96" s="129"/>
    </row>
    <row r="97" spans="1:76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  <c r="BI97" s="129"/>
      <c r="BJ97" s="129"/>
      <c r="BK97" s="129"/>
      <c r="BL97" s="129"/>
      <c r="BM97" s="129"/>
      <c r="BN97" s="129"/>
      <c r="BO97" s="129"/>
      <c r="BP97" s="129"/>
      <c r="BQ97" s="129"/>
      <c r="BR97" s="129"/>
      <c r="BS97" s="129"/>
      <c r="BT97" s="129"/>
      <c r="BU97" s="129"/>
      <c r="BV97" s="129"/>
      <c r="BW97" s="129"/>
      <c r="BX97" s="129"/>
    </row>
    <row r="98" spans="1:76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  <c r="AX98" s="129"/>
      <c r="AY98" s="129"/>
      <c r="AZ98" s="129"/>
      <c r="BA98" s="129"/>
      <c r="BB98" s="129"/>
      <c r="BC98" s="129"/>
      <c r="BD98" s="129"/>
      <c r="BE98" s="129"/>
      <c r="BF98" s="129"/>
      <c r="BG98" s="129"/>
      <c r="BH98" s="129"/>
      <c r="BI98" s="129"/>
      <c r="BJ98" s="129"/>
      <c r="BK98" s="129"/>
      <c r="BL98" s="129"/>
      <c r="BM98" s="129"/>
      <c r="BN98" s="129"/>
      <c r="BO98" s="129"/>
      <c r="BP98" s="129"/>
      <c r="BQ98" s="129"/>
      <c r="BR98" s="129"/>
      <c r="BS98" s="129"/>
      <c r="BT98" s="129"/>
      <c r="BU98" s="129"/>
      <c r="BV98" s="129"/>
      <c r="BW98" s="129"/>
      <c r="BX98" s="129"/>
    </row>
    <row r="99" spans="1:76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  <c r="AX99" s="129"/>
      <c r="AY99" s="129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</row>
    <row r="100" spans="1:76">
      <c r="A100" s="129"/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  <c r="AX100" s="129"/>
      <c r="AY100" s="129"/>
      <c r="AZ100" s="129"/>
      <c r="BA100" s="129"/>
      <c r="BB100" s="129"/>
      <c r="BC100" s="129"/>
      <c r="BD100" s="129"/>
      <c r="BE100" s="129"/>
      <c r="BF100" s="129"/>
      <c r="BG100" s="129"/>
      <c r="BH100" s="129"/>
      <c r="BI100" s="129"/>
      <c r="BJ100" s="129"/>
      <c r="BK100" s="129"/>
      <c r="BL100" s="129"/>
      <c r="BM100" s="129"/>
      <c r="BN100" s="129"/>
      <c r="BO100" s="129"/>
      <c r="BP100" s="129"/>
      <c r="BQ100" s="129"/>
      <c r="BR100" s="129"/>
      <c r="BS100" s="129"/>
      <c r="BT100" s="129"/>
      <c r="BU100" s="129"/>
      <c r="BV100" s="129"/>
      <c r="BW100" s="129"/>
      <c r="BX100" s="129"/>
    </row>
    <row r="101" spans="1:76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  <c r="AX101" s="129"/>
      <c r="AY101" s="129"/>
      <c r="AZ101" s="129"/>
      <c r="BA101" s="129"/>
      <c r="BB101" s="129"/>
      <c r="BC101" s="129"/>
      <c r="BD101" s="129"/>
      <c r="BE101" s="129"/>
      <c r="BF101" s="129"/>
      <c r="BG101" s="129"/>
      <c r="BH101" s="129"/>
      <c r="BI101" s="129"/>
      <c r="BJ101" s="129"/>
      <c r="BK101" s="129"/>
      <c r="BL101" s="129"/>
      <c r="BM101" s="129"/>
      <c r="BN101" s="129"/>
      <c r="BO101" s="129"/>
      <c r="BP101" s="129"/>
      <c r="BQ101" s="129"/>
      <c r="BR101" s="129"/>
      <c r="BS101" s="129"/>
      <c r="BT101" s="129"/>
      <c r="BU101" s="129"/>
      <c r="BV101" s="129"/>
      <c r="BW101" s="129"/>
      <c r="BX101" s="129"/>
    </row>
    <row r="102" spans="1:76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29"/>
      <c r="BA102" s="129"/>
      <c r="BB102" s="129"/>
      <c r="BC102" s="129"/>
      <c r="BD102" s="129"/>
      <c r="BE102" s="129"/>
      <c r="BF102" s="129"/>
      <c r="BG102" s="129"/>
      <c r="BH102" s="129"/>
      <c r="BI102" s="129"/>
      <c r="BJ102" s="129"/>
      <c r="BK102" s="129"/>
      <c r="BL102" s="129"/>
      <c r="BM102" s="129"/>
      <c r="BN102" s="129"/>
      <c r="BO102" s="129"/>
      <c r="BP102" s="129"/>
      <c r="BQ102" s="129"/>
      <c r="BR102" s="129"/>
      <c r="BS102" s="129"/>
      <c r="BT102" s="129"/>
      <c r="BU102" s="129"/>
      <c r="BV102" s="129"/>
      <c r="BW102" s="129"/>
      <c r="BX102" s="129"/>
    </row>
    <row r="103" spans="1:76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  <c r="AX103" s="129"/>
      <c r="AY103" s="129"/>
      <c r="AZ103" s="129"/>
      <c r="BA103" s="129"/>
      <c r="BB103" s="129"/>
      <c r="BC103" s="129"/>
      <c r="BD103" s="129"/>
      <c r="BE103" s="129"/>
      <c r="BF103" s="129"/>
      <c r="BG103" s="129"/>
      <c r="BH103" s="129"/>
      <c r="BI103" s="129"/>
      <c r="BJ103" s="129"/>
      <c r="BK103" s="129"/>
      <c r="BL103" s="129"/>
      <c r="BM103" s="129"/>
      <c r="BN103" s="129"/>
      <c r="BO103" s="129"/>
      <c r="BP103" s="129"/>
      <c r="BQ103" s="129"/>
      <c r="BR103" s="129"/>
      <c r="BS103" s="129"/>
      <c r="BT103" s="129"/>
      <c r="BU103" s="129"/>
      <c r="BV103" s="129"/>
      <c r="BW103" s="129"/>
      <c r="BX103" s="129"/>
    </row>
    <row r="104" spans="1:76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29"/>
      <c r="AP104" s="129"/>
      <c r="AQ104" s="129"/>
      <c r="AR104" s="129"/>
      <c r="AS104" s="129"/>
      <c r="AT104" s="129"/>
      <c r="AU104" s="129"/>
      <c r="AV104" s="129"/>
      <c r="AW104" s="129"/>
      <c r="AX104" s="129"/>
      <c r="AY104" s="129"/>
      <c r="AZ104" s="129"/>
      <c r="BA104" s="129"/>
      <c r="BB104" s="129"/>
      <c r="BC104" s="129"/>
      <c r="BD104" s="129"/>
      <c r="BE104" s="129"/>
      <c r="BF104" s="129"/>
      <c r="BG104" s="129"/>
      <c r="BH104" s="129"/>
      <c r="BI104" s="129"/>
      <c r="BJ104" s="129"/>
      <c r="BK104" s="129"/>
      <c r="BL104" s="129"/>
      <c r="BM104" s="129"/>
      <c r="BN104" s="129"/>
      <c r="BO104" s="129"/>
      <c r="BP104" s="129"/>
      <c r="BQ104" s="129"/>
      <c r="BR104" s="129"/>
      <c r="BS104" s="129"/>
      <c r="BT104" s="129"/>
      <c r="BU104" s="129"/>
      <c r="BV104" s="129"/>
      <c r="BW104" s="129"/>
      <c r="BX104" s="129"/>
    </row>
    <row r="105" spans="1:76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129"/>
      <c r="AP105" s="129"/>
      <c r="AQ105" s="129"/>
      <c r="AR105" s="129"/>
      <c r="AS105" s="129"/>
      <c r="AT105" s="129"/>
      <c r="AU105" s="129"/>
      <c r="AV105" s="129"/>
      <c r="AW105" s="129"/>
      <c r="AX105" s="129"/>
      <c r="AY105" s="129"/>
      <c r="AZ105" s="129"/>
      <c r="BA105" s="129"/>
      <c r="BB105" s="129"/>
      <c r="BC105" s="129"/>
      <c r="BD105" s="129"/>
      <c r="BE105" s="129"/>
      <c r="BF105" s="129"/>
      <c r="BG105" s="129"/>
      <c r="BH105" s="129"/>
      <c r="BI105" s="129"/>
      <c r="BJ105" s="129"/>
      <c r="BK105" s="129"/>
      <c r="BL105" s="129"/>
      <c r="BM105" s="129"/>
      <c r="BN105" s="129"/>
      <c r="BO105" s="129"/>
      <c r="BP105" s="129"/>
      <c r="BQ105" s="129"/>
      <c r="BR105" s="129"/>
      <c r="BS105" s="129"/>
      <c r="BT105" s="129"/>
      <c r="BU105" s="129"/>
      <c r="BV105" s="129"/>
      <c r="BW105" s="129"/>
      <c r="BX105" s="129"/>
    </row>
    <row r="106" spans="1:76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29"/>
      <c r="AI106" s="129"/>
      <c r="AJ106" s="129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BP106" s="129"/>
      <c r="BQ106" s="129"/>
      <c r="BR106" s="129"/>
      <c r="BS106" s="129"/>
      <c r="BT106" s="129"/>
      <c r="BU106" s="129"/>
      <c r="BV106" s="129"/>
      <c r="BW106" s="129"/>
      <c r="BX106" s="129"/>
    </row>
    <row r="107" spans="1:76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29"/>
      <c r="AH107" s="129"/>
      <c r="AI107" s="129"/>
      <c r="AJ107" s="129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BP107" s="129"/>
      <c r="BQ107" s="129"/>
      <c r="BR107" s="129"/>
      <c r="BS107" s="129"/>
      <c r="BT107" s="129"/>
      <c r="BU107" s="129"/>
      <c r="BV107" s="129"/>
      <c r="BW107" s="129"/>
      <c r="BX107" s="129"/>
    </row>
    <row r="108" spans="1:76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29"/>
      <c r="BQ108" s="129"/>
      <c r="BR108" s="129"/>
      <c r="BS108" s="129"/>
      <c r="BT108" s="129"/>
      <c r="BU108" s="129"/>
      <c r="BV108" s="129"/>
      <c r="BW108" s="129"/>
      <c r="BX108" s="129"/>
    </row>
    <row r="109" spans="1:76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129"/>
      <c r="AO109" s="129"/>
      <c r="AP109" s="129"/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  <c r="BI109" s="129"/>
      <c r="BJ109" s="129"/>
      <c r="BK109" s="129"/>
      <c r="BL109" s="129"/>
      <c r="BM109" s="129"/>
      <c r="BN109" s="129"/>
      <c r="BO109" s="129"/>
      <c r="BP109" s="129"/>
      <c r="BQ109" s="129"/>
      <c r="BR109" s="129"/>
      <c r="BS109" s="129"/>
      <c r="BT109" s="129"/>
      <c r="BU109" s="129"/>
      <c r="BV109" s="129"/>
      <c r="BW109" s="129"/>
      <c r="BX109" s="129"/>
    </row>
    <row r="110" spans="1:76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29"/>
      <c r="AH110" s="129"/>
      <c r="AI110" s="129"/>
      <c r="AJ110" s="129"/>
      <c r="AK110" s="129"/>
      <c r="AL110" s="129"/>
      <c r="AM110" s="129"/>
      <c r="AN110" s="129"/>
      <c r="AO110" s="129"/>
      <c r="AP110" s="129"/>
      <c r="AQ110" s="129"/>
      <c r="AR110" s="129"/>
      <c r="AS110" s="129"/>
      <c r="AT110" s="129"/>
      <c r="AU110" s="129"/>
      <c r="AV110" s="129"/>
      <c r="AW110" s="129"/>
      <c r="AX110" s="129"/>
      <c r="AY110" s="129"/>
      <c r="AZ110" s="129"/>
      <c r="BA110" s="129"/>
      <c r="BB110" s="129"/>
      <c r="BC110" s="129"/>
      <c r="BD110" s="129"/>
      <c r="BE110" s="129"/>
      <c r="BF110" s="129"/>
      <c r="BG110" s="129"/>
      <c r="BH110" s="129"/>
      <c r="BI110" s="129"/>
      <c r="BJ110" s="129"/>
      <c r="BK110" s="129"/>
      <c r="BL110" s="129"/>
      <c r="BM110" s="129"/>
      <c r="BN110" s="129"/>
      <c r="BO110" s="129"/>
      <c r="BP110" s="129"/>
      <c r="BQ110" s="129"/>
      <c r="BR110" s="129"/>
      <c r="BS110" s="129"/>
      <c r="BT110" s="129"/>
      <c r="BU110" s="129"/>
      <c r="BV110" s="129"/>
      <c r="BW110" s="129"/>
      <c r="BX110" s="129"/>
    </row>
    <row r="111" spans="1:76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G111" s="129"/>
      <c r="AH111" s="129"/>
      <c r="AI111" s="129"/>
      <c r="AJ111" s="129"/>
      <c r="AK111" s="129"/>
      <c r="AL111" s="129"/>
      <c r="AM111" s="129"/>
      <c r="AN111" s="129"/>
      <c r="AO111" s="129"/>
      <c r="AP111" s="129"/>
      <c r="AQ111" s="129"/>
      <c r="AR111" s="129"/>
      <c r="AS111" s="129"/>
      <c r="AT111" s="129"/>
      <c r="AU111" s="129"/>
      <c r="AV111" s="129"/>
      <c r="AW111" s="129"/>
      <c r="AX111" s="129"/>
      <c r="AY111" s="129"/>
      <c r="AZ111" s="129"/>
      <c r="BA111" s="129"/>
      <c r="BB111" s="129"/>
      <c r="BC111" s="129"/>
      <c r="BD111" s="129"/>
      <c r="BE111" s="129"/>
      <c r="BF111" s="129"/>
      <c r="BG111" s="129"/>
      <c r="BH111" s="129"/>
      <c r="BI111" s="129"/>
      <c r="BJ111" s="129"/>
      <c r="BK111" s="129"/>
      <c r="BL111" s="129"/>
      <c r="BM111" s="129"/>
      <c r="BN111" s="129"/>
      <c r="BO111" s="129"/>
      <c r="BP111" s="129"/>
      <c r="BQ111" s="129"/>
      <c r="BR111" s="129"/>
      <c r="BS111" s="129"/>
      <c r="BT111" s="129"/>
      <c r="BU111" s="129"/>
      <c r="BV111" s="129"/>
      <c r="BW111" s="129"/>
      <c r="BX111" s="129"/>
    </row>
    <row r="112" spans="1:76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G112" s="129"/>
      <c r="AH112" s="129"/>
      <c r="AI112" s="129"/>
      <c r="AJ112" s="129"/>
      <c r="AK112" s="129"/>
      <c r="AL112" s="129"/>
      <c r="AM112" s="129"/>
      <c r="AN112" s="129"/>
      <c r="AO112" s="129"/>
      <c r="AP112" s="129"/>
      <c r="AQ112" s="129"/>
      <c r="AR112" s="129"/>
      <c r="AS112" s="129"/>
      <c r="AT112" s="129"/>
      <c r="AU112" s="129"/>
      <c r="AV112" s="129"/>
      <c r="AW112" s="129"/>
      <c r="AX112" s="129"/>
      <c r="AY112" s="129"/>
      <c r="AZ112" s="129"/>
      <c r="BA112" s="129"/>
      <c r="BB112" s="129"/>
      <c r="BC112" s="129"/>
      <c r="BD112" s="129"/>
      <c r="BE112" s="129"/>
      <c r="BF112" s="129"/>
      <c r="BG112" s="129"/>
      <c r="BH112" s="129"/>
      <c r="BI112" s="129"/>
      <c r="BJ112" s="129"/>
      <c r="BK112" s="129"/>
      <c r="BL112" s="129"/>
      <c r="BM112" s="129"/>
      <c r="BN112" s="129"/>
      <c r="BO112" s="129"/>
      <c r="BP112" s="129"/>
      <c r="BQ112" s="129"/>
      <c r="BR112" s="129"/>
      <c r="BS112" s="129"/>
      <c r="BT112" s="129"/>
      <c r="BU112" s="129"/>
      <c r="BV112" s="129"/>
      <c r="BW112" s="129"/>
      <c r="BX112" s="129"/>
    </row>
    <row r="113" spans="1:76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29"/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  <c r="BR113" s="129"/>
      <c r="BS113" s="129"/>
      <c r="BT113" s="129"/>
      <c r="BU113" s="129"/>
      <c r="BV113" s="129"/>
      <c r="BW113" s="129"/>
      <c r="BX113" s="129"/>
    </row>
    <row r="114" spans="1:76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  <c r="AB114" s="129"/>
      <c r="AC114" s="129"/>
      <c r="AD114" s="129"/>
      <c r="AE114" s="129"/>
      <c r="AF114" s="129"/>
      <c r="AG114" s="129"/>
      <c r="AH114" s="129"/>
      <c r="AI114" s="129"/>
      <c r="AJ114" s="129"/>
      <c r="AK114" s="129"/>
      <c r="AL114" s="129"/>
      <c r="AM114" s="129"/>
      <c r="AN114" s="129"/>
      <c r="AO114" s="129"/>
      <c r="AP114" s="129"/>
      <c r="AQ114" s="129"/>
      <c r="AR114" s="129"/>
      <c r="AS114" s="129"/>
      <c r="AT114" s="129"/>
      <c r="AU114" s="129"/>
      <c r="AV114" s="129"/>
      <c r="AW114" s="129"/>
      <c r="AX114" s="129"/>
      <c r="AY114" s="129"/>
      <c r="AZ114" s="129"/>
      <c r="BA114" s="129"/>
      <c r="BB114" s="129"/>
      <c r="BC114" s="129"/>
      <c r="BD114" s="129"/>
      <c r="BE114" s="129"/>
      <c r="BF114" s="129"/>
      <c r="BG114" s="129"/>
      <c r="BH114" s="129"/>
      <c r="BI114" s="129"/>
      <c r="BJ114" s="129"/>
      <c r="BK114" s="129"/>
      <c r="BL114" s="129"/>
      <c r="BM114" s="129"/>
      <c r="BN114" s="129"/>
      <c r="BO114" s="129"/>
      <c r="BP114" s="129"/>
      <c r="BQ114" s="129"/>
      <c r="BR114" s="129"/>
      <c r="BS114" s="129"/>
      <c r="BT114" s="129"/>
      <c r="BU114" s="129"/>
      <c r="BV114" s="129"/>
      <c r="BW114" s="129"/>
      <c r="BX114" s="129"/>
    </row>
    <row r="115" spans="1:76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  <c r="AB115" s="129"/>
      <c r="AC115" s="129"/>
      <c r="AD115" s="129"/>
      <c r="AE115" s="129"/>
      <c r="AF115" s="129"/>
      <c r="AG115" s="129"/>
      <c r="AH115" s="129"/>
      <c r="AI115" s="129"/>
      <c r="AJ115" s="129"/>
      <c r="AK115" s="129"/>
      <c r="AL115" s="129"/>
      <c r="AM115" s="129"/>
      <c r="AN115" s="129"/>
      <c r="AO115" s="129"/>
      <c r="AP115" s="129"/>
      <c r="AQ115" s="129"/>
      <c r="AR115" s="129"/>
      <c r="AS115" s="129"/>
      <c r="AT115" s="129"/>
      <c r="AU115" s="129"/>
      <c r="AV115" s="129"/>
      <c r="AW115" s="129"/>
      <c r="AX115" s="129"/>
      <c r="AY115" s="129"/>
      <c r="AZ115" s="129"/>
      <c r="BA115" s="129"/>
      <c r="BB115" s="129"/>
      <c r="BC115" s="129"/>
      <c r="BD115" s="129"/>
      <c r="BE115" s="129"/>
      <c r="BF115" s="129"/>
      <c r="BG115" s="129"/>
      <c r="BH115" s="129"/>
      <c r="BI115" s="129"/>
      <c r="BJ115" s="129"/>
      <c r="BK115" s="129"/>
      <c r="BL115" s="129"/>
      <c r="BM115" s="129"/>
      <c r="BN115" s="129"/>
      <c r="BO115" s="129"/>
      <c r="BP115" s="129"/>
      <c r="BQ115" s="129"/>
      <c r="BR115" s="129"/>
      <c r="BS115" s="129"/>
      <c r="BT115" s="129"/>
      <c r="BU115" s="129"/>
      <c r="BV115" s="129"/>
      <c r="BW115" s="129"/>
      <c r="BX115" s="129"/>
    </row>
    <row r="116" spans="1:76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  <c r="AB116" s="129"/>
      <c r="AC116" s="129"/>
      <c r="AD116" s="129"/>
      <c r="AE116" s="129"/>
      <c r="AF116" s="129"/>
      <c r="AG116" s="129"/>
      <c r="AH116" s="129"/>
      <c r="AI116" s="129"/>
      <c r="AJ116" s="129"/>
      <c r="AK116" s="129"/>
      <c r="AL116" s="129"/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29"/>
      <c r="BC116" s="129"/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29"/>
      <c r="BS116" s="129"/>
      <c r="BT116" s="129"/>
      <c r="BU116" s="129"/>
      <c r="BV116" s="129"/>
      <c r="BW116" s="129"/>
      <c r="BX116" s="129"/>
    </row>
    <row r="117" spans="1:76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  <c r="AM117" s="129"/>
      <c r="AN117" s="129"/>
      <c r="AO117" s="129"/>
      <c r="AP117" s="129"/>
      <c r="AQ117" s="129"/>
      <c r="AR117" s="129"/>
      <c r="AS117" s="129"/>
      <c r="AT117" s="129"/>
      <c r="AU117" s="129"/>
      <c r="AV117" s="129"/>
      <c r="AW117" s="129"/>
      <c r="AX117" s="129"/>
      <c r="AY117" s="129"/>
      <c r="AZ117" s="129"/>
      <c r="BA117" s="129"/>
      <c r="BB117" s="129"/>
      <c r="BC117" s="129"/>
      <c r="BD117" s="129"/>
      <c r="BE117" s="129"/>
      <c r="BF117" s="129"/>
      <c r="BG117" s="129"/>
      <c r="BH117" s="129"/>
      <c r="BI117" s="129"/>
      <c r="BJ117" s="129"/>
      <c r="BK117" s="129"/>
      <c r="BL117" s="129"/>
      <c r="BM117" s="129"/>
      <c r="BN117" s="129"/>
      <c r="BO117" s="129"/>
      <c r="BP117" s="129"/>
      <c r="BQ117" s="129"/>
      <c r="BR117" s="129"/>
      <c r="BS117" s="129"/>
      <c r="BT117" s="129"/>
      <c r="BU117" s="129"/>
      <c r="BV117" s="129"/>
      <c r="BW117" s="129"/>
      <c r="BX117" s="129"/>
    </row>
    <row r="118" spans="1:76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29"/>
      <c r="AH118" s="129"/>
      <c r="AI118" s="129"/>
      <c r="AJ118" s="129"/>
      <c r="AK118" s="129"/>
      <c r="AL118" s="129"/>
      <c r="AM118" s="129"/>
      <c r="AN118" s="129"/>
      <c r="AO118" s="129"/>
      <c r="AP118" s="129"/>
      <c r="AQ118" s="129"/>
      <c r="AR118" s="129"/>
      <c r="AS118" s="129"/>
      <c r="AT118" s="129"/>
      <c r="AU118" s="129"/>
      <c r="AV118" s="129"/>
      <c r="AW118" s="129"/>
      <c r="AX118" s="129"/>
      <c r="AY118" s="129"/>
      <c r="AZ118" s="129"/>
      <c r="BA118" s="129"/>
      <c r="BB118" s="129"/>
      <c r="BC118" s="129"/>
      <c r="BD118" s="129"/>
      <c r="BE118" s="129"/>
      <c r="BF118" s="129"/>
      <c r="BG118" s="129"/>
      <c r="BH118" s="129"/>
      <c r="BI118" s="129"/>
      <c r="BJ118" s="129"/>
      <c r="BK118" s="129"/>
      <c r="BL118" s="129"/>
      <c r="BM118" s="129"/>
      <c r="BN118" s="129"/>
      <c r="BO118" s="129"/>
      <c r="BP118" s="129"/>
      <c r="BQ118" s="129"/>
      <c r="BR118" s="129"/>
      <c r="BS118" s="129"/>
      <c r="BT118" s="129"/>
      <c r="BU118" s="129"/>
      <c r="BV118" s="129"/>
      <c r="BW118" s="129"/>
      <c r="BX118" s="129"/>
    </row>
    <row r="119" spans="1:76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  <c r="AB119" s="129"/>
      <c r="AC119" s="129"/>
      <c r="AD119" s="129"/>
      <c r="AE119" s="129"/>
      <c r="AF119" s="129"/>
      <c r="AG119" s="129"/>
      <c r="AH119" s="129"/>
      <c r="AI119" s="129"/>
      <c r="AJ119" s="129"/>
      <c r="AK119" s="129"/>
      <c r="AL119" s="129"/>
      <c r="AM119" s="129"/>
      <c r="AN119" s="129"/>
      <c r="AO119" s="129"/>
      <c r="AP119" s="129"/>
      <c r="AQ119" s="129"/>
      <c r="AR119" s="129"/>
      <c r="AS119" s="129"/>
      <c r="AT119" s="129"/>
      <c r="AU119" s="129"/>
      <c r="AV119" s="129"/>
      <c r="AW119" s="129"/>
      <c r="AX119" s="129"/>
      <c r="AY119" s="129"/>
      <c r="AZ119" s="129"/>
      <c r="BA119" s="129"/>
      <c r="BB119" s="129"/>
      <c r="BC119" s="129"/>
      <c r="BD119" s="129"/>
      <c r="BE119" s="129"/>
      <c r="BF119" s="129"/>
      <c r="BG119" s="129"/>
      <c r="BH119" s="129"/>
      <c r="BI119" s="129"/>
      <c r="BJ119" s="129"/>
      <c r="BK119" s="129"/>
      <c r="BL119" s="129"/>
      <c r="BM119" s="129"/>
      <c r="BN119" s="129"/>
      <c r="BO119" s="129"/>
      <c r="BP119" s="129"/>
      <c r="BQ119" s="129"/>
      <c r="BR119" s="129"/>
      <c r="BS119" s="129"/>
      <c r="BT119" s="129"/>
      <c r="BU119" s="129"/>
      <c r="BV119" s="129"/>
      <c r="BW119" s="129"/>
      <c r="BX119" s="129"/>
    </row>
    <row r="120" spans="1:76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  <c r="AK120" s="129"/>
      <c r="AL120" s="129"/>
      <c r="AM120" s="129"/>
      <c r="AN120" s="129"/>
      <c r="AO120" s="129"/>
      <c r="AP120" s="129"/>
      <c r="AQ120" s="129"/>
      <c r="AR120" s="129"/>
      <c r="AS120" s="129"/>
      <c r="AT120" s="129"/>
      <c r="AU120" s="129"/>
      <c r="AV120" s="129"/>
      <c r="AW120" s="129"/>
      <c r="AX120" s="129"/>
      <c r="AY120" s="129"/>
      <c r="AZ120" s="129"/>
      <c r="BA120" s="129"/>
      <c r="BB120" s="129"/>
      <c r="BC120" s="129"/>
      <c r="BD120" s="129"/>
      <c r="BE120" s="129"/>
      <c r="BF120" s="129"/>
      <c r="BG120" s="129"/>
      <c r="BH120" s="129"/>
      <c r="BI120" s="129"/>
      <c r="BJ120" s="129"/>
      <c r="BK120" s="129"/>
      <c r="BL120" s="129"/>
      <c r="BM120" s="129"/>
      <c r="BN120" s="129"/>
      <c r="BO120" s="129"/>
      <c r="BP120" s="129"/>
      <c r="BQ120" s="129"/>
      <c r="BR120" s="129"/>
      <c r="BS120" s="129"/>
      <c r="BT120" s="129"/>
      <c r="BU120" s="129"/>
      <c r="BV120" s="129"/>
      <c r="BW120" s="129"/>
      <c r="BX120" s="129"/>
    </row>
    <row r="121" spans="1:76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29"/>
      <c r="AI121" s="129"/>
      <c r="AJ121" s="129"/>
      <c r="AK121" s="129"/>
      <c r="AL121" s="129"/>
      <c r="AM121" s="129"/>
      <c r="AN121" s="129"/>
      <c r="AO121" s="129"/>
      <c r="AP121" s="129"/>
      <c r="AQ121" s="129"/>
      <c r="AR121" s="129"/>
      <c r="AS121" s="129"/>
      <c r="AT121" s="129"/>
      <c r="AU121" s="129"/>
      <c r="AV121" s="129"/>
      <c r="AW121" s="129"/>
      <c r="AX121" s="129"/>
      <c r="AY121" s="129"/>
      <c r="AZ121" s="129"/>
      <c r="BA121" s="129"/>
      <c r="BB121" s="129"/>
      <c r="BC121" s="129"/>
      <c r="BD121" s="129"/>
      <c r="BE121" s="129"/>
      <c r="BF121" s="129"/>
      <c r="BG121" s="129"/>
      <c r="BH121" s="129"/>
      <c r="BI121" s="129"/>
      <c r="BJ121" s="129"/>
      <c r="BK121" s="129"/>
      <c r="BL121" s="129"/>
      <c r="BM121" s="129"/>
      <c r="BN121" s="129"/>
      <c r="BO121" s="129"/>
      <c r="BP121" s="129"/>
      <c r="BQ121" s="129"/>
      <c r="BR121" s="129"/>
      <c r="BS121" s="129"/>
      <c r="BT121" s="129"/>
      <c r="BU121" s="129"/>
      <c r="BV121" s="129"/>
      <c r="BW121" s="129"/>
      <c r="BX121" s="129"/>
    </row>
    <row r="122" spans="1:76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  <c r="AL122" s="129"/>
      <c r="AM122" s="129"/>
      <c r="AN122" s="129"/>
      <c r="AO122" s="129"/>
      <c r="AP122" s="129"/>
      <c r="AQ122" s="129"/>
      <c r="AR122" s="129"/>
      <c r="AS122" s="129"/>
      <c r="AT122" s="129"/>
      <c r="AU122" s="129"/>
      <c r="AV122" s="129"/>
      <c r="AW122" s="129"/>
      <c r="AX122" s="129"/>
      <c r="AY122" s="129"/>
      <c r="AZ122" s="129"/>
      <c r="BA122" s="129"/>
      <c r="BB122" s="129"/>
      <c r="BC122" s="129"/>
      <c r="BD122" s="129"/>
      <c r="BE122" s="129"/>
      <c r="BF122" s="129"/>
      <c r="BG122" s="129"/>
      <c r="BH122" s="129"/>
      <c r="BI122" s="129"/>
      <c r="BJ122" s="129"/>
      <c r="BK122" s="129"/>
      <c r="BL122" s="129"/>
      <c r="BM122" s="129"/>
      <c r="BN122" s="129"/>
      <c r="BO122" s="129"/>
      <c r="BP122" s="129"/>
      <c r="BQ122" s="129"/>
      <c r="BR122" s="129"/>
      <c r="BS122" s="129"/>
      <c r="BT122" s="129"/>
      <c r="BU122" s="129"/>
      <c r="BV122" s="129"/>
      <c r="BW122" s="129"/>
      <c r="BX122" s="129"/>
    </row>
    <row r="123" spans="1:76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129"/>
      <c r="AO123" s="129"/>
      <c r="AP123" s="129"/>
      <c r="AQ123" s="129"/>
      <c r="AR123" s="129"/>
      <c r="AS123" s="129"/>
      <c r="AT123" s="129"/>
      <c r="AU123" s="129"/>
      <c r="AV123" s="129"/>
      <c r="AW123" s="129"/>
      <c r="AX123" s="129"/>
      <c r="AY123" s="129"/>
      <c r="AZ123" s="129"/>
      <c r="BA123" s="129"/>
      <c r="BB123" s="129"/>
      <c r="BC123" s="129"/>
      <c r="BD123" s="129"/>
      <c r="BE123" s="129"/>
      <c r="BF123" s="129"/>
      <c r="BG123" s="129"/>
      <c r="BH123" s="129"/>
      <c r="BI123" s="129"/>
      <c r="BJ123" s="129"/>
      <c r="BK123" s="129"/>
      <c r="BL123" s="129"/>
      <c r="BM123" s="129"/>
      <c r="BN123" s="129"/>
      <c r="BO123" s="129"/>
      <c r="BP123" s="129"/>
      <c r="BQ123" s="129"/>
      <c r="BR123" s="129"/>
      <c r="BS123" s="129"/>
      <c r="BT123" s="129"/>
      <c r="BU123" s="129"/>
      <c r="BV123" s="129"/>
      <c r="BW123" s="129"/>
      <c r="BX123" s="129"/>
    </row>
    <row r="124" spans="1:76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  <c r="AL124" s="129"/>
      <c r="AM124" s="129"/>
      <c r="AN124" s="129"/>
      <c r="AO124" s="129"/>
      <c r="AP124" s="129"/>
      <c r="AQ124" s="129"/>
      <c r="AR124" s="129"/>
      <c r="AS124" s="129"/>
      <c r="AT124" s="129"/>
      <c r="AU124" s="129"/>
      <c r="AV124" s="129"/>
      <c r="AW124" s="129"/>
      <c r="AX124" s="129"/>
      <c r="AY124" s="129"/>
      <c r="AZ124" s="129"/>
      <c r="BA124" s="129"/>
      <c r="BB124" s="129"/>
      <c r="BC124" s="129"/>
      <c r="BD124" s="129"/>
      <c r="BE124" s="129"/>
      <c r="BF124" s="129"/>
      <c r="BG124" s="129"/>
      <c r="BH124" s="129"/>
      <c r="BI124" s="129"/>
      <c r="BJ124" s="129"/>
      <c r="BK124" s="129"/>
      <c r="BL124" s="129"/>
      <c r="BM124" s="129"/>
      <c r="BN124" s="129"/>
      <c r="BO124" s="129"/>
      <c r="BP124" s="129"/>
      <c r="BQ124" s="129"/>
      <c r="BR124" s="129"/>
      <c r="BS124" s="129"/>
      <c r="BT124" s="129"/>
      <c r="BU124" s="129"/>
      <c r="BV124" s="129"/>
      <c r="BW124" s="129"/>
      <c r="BX124" s="129"/>
    </row>
    <row r="125" spans="1:76">
      <c r="A125" s="129"/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  <c r="AL125" s="129"/>
      <c r="AM125" s="129"/>
      <c r="AN125" s="129"/>
      <c r="AO125" s="129"/>
      <c r="AP125" s="129"/>
      <c r="AQ125" s="129"/>
      <c r="AR125" s="129"/>
      <c r="AS125" s="129"/>
      <c r="AT125" s="129"/>
      <c r="AU125" s="129"/>
      <c r="AV125" s="129"/>
      <c r="AW125" s="129"/>
      <c r="AX125" s="129"/>
      <c r="AY125" s="129"/>
      <c r="AZ125" s="129"/>
      <c r="BA125" s="129"/>
      <c r="BB125" s="129"/>
      <c r="BC125" s="129"/>
      <c r="BD125" s="129"/>
      <c r="BE125" s="129"/>
      <c r="BF125" s="129"/>
      <c r="BG125" s="129"/>
      <c r="BH125" s="129"/>
      <c r="BI125" s="129"/>
      <c r="BJ125" s="129"/>
      <c r="BK125" s="129"/>
      <c r="BL125" s="129"/>
      <c r="BM125" s="129"/>
      <c r="BN125" s="129"/>
      <c r="BO125" s="129"/>
      <c r="BP125" s="129"/>
      <c r="BQ125" s="129"/>
      <c r="BR125" s="129"/>
      <c r="BS125" s="129"/>
      <c r="BT125" s="129"/>
      <c r="BU125" s="129"/>
      <c r="BV125" s="129"/>
      <c r="BW125" s="129"/>
      <c r="BX125" s="129"/>
    </row>
    <row r="126" spans="1:76">
      <c r="A126" s="129"/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129"/>
      <c r="AO126" s="129"/>
      <c r="AP126" s="129"/>
      <c r="AQ126" s="129"/>
      <c r="AR126" s="129"/>
      <c r="AS126" s="129"/>
      <c r="AT126" s="129"/>
      <c r="AU126" s="129"/>
      <c r="AV126" s="129"/>
      <c r="AW126" s="129"/>
      <c r="AX126" s="129"/>
      <c r="AY126" s="129"/>
      <c r="AZ126" s="129"/>
      <c r="BA126" s="129"/>
      <c r="BB126" s="129"/>
      <c r="BC126" s="129"/>
      <c r="BD126" s="129"/>
      <c r="BE126" s="129"/>
      <c r="BF126" s="129"/>
      <c r="BG126" s="129"/>
      <c r="BH126" s="129"/>
      <c r="BI126" s="129"/>
      <c r="BJ126" s="129"/>
      <c r="BK126" s="129"/>
      <c r="BL126" s="129"/>
      <c r="BM126" s="129"/>
      <c r="BN126" s="129"/>
      <c r="BO126" s="129"/>
      <c r="BP126" s="129"/>
      <c r="BQ126" s="129"/>
      <c r="BR126" s="129"/>
      <c r="BS126" s="129"/>
      <c r="BT126" s="129"/>
      <c r="BU126" s="129"/>
      <c r="BV126" s="129"/>
      <c r="BW126" s="129"/>
      <c r="BX126" s="129"/>
    </row>
    <row r="127" spans="1:76">
      <c r="A127" s="129"/>
      <c r="B127" s="129"/>
      <c r="C127" s="129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G127" s="129"/>
      <c r="AH127" s="129"/>
      <c r="AI127" s="129"/>
      <c r="AJ127" s="129"/>
      <c r="AK127" s="129"/>
      <c r="AL127" s="129"/>
      <c r="AM127" s="129"/>
      <c r="AN127" s="129"/>
      <c r="AO127" s="129"/>
      <c r="AP127" s="129"/>
      <c r="AQ127" s="129"/>
      <c r="AR127" s="129"/>
      <c r="AS127" s="129"/>
      <c r="AT127" s="129"/>
      <c r="AU127" s="129"/>
      <c r="AV127" s="129"/>
      <c r="AW127" s="129"/>
      <c r="AX127" s="129"/>
      <c r="AY127" s="129"/>
      <c r="AZ127" s="129"/>
      <c r="BA127" s="129"/>
      <c r="BB127" s="129"/>
      <c r="BC127" s="129"/>
      <c r="BD127" s="129"/>
      <c r="BE127" s="129"/>
      <c r="BF127" s="129"/>
      <c r="BG127" s="129"/>
      <c r="BH127" s="129"/>
      <c r="BI127" s="129"/>
      <c r="BJ127" s="129"/>
      <c r="BK127" s="129"/>
      <c r="BL127" s="129"/>
      <c r="BM127" s="129"/>
      <c r="BN127" s="129"/>
      <c r="BO127" s="129"/>
      <c r="BP127" s="129"/>
      <c r="BQ127" s="129"/>
      <c r="BR127" s="129"/>
      <c r="BS127" s="129"/>
      <c r="BT127" s="129"/>
      <c r="BU127" s="129"/>
      <c r="BV127" s="129"/>
      <c r="BW127" s="129"/>
      <c r="BX127" s="129"/>
    </row>
    <row r="128" spans="1:76">
      <c r="A128" s="12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G128" s="129"/>
      <c r="AH128" s="129"/>
      <c r="AI128" s="129"/>
      <c r="AJ128" s="129"/>
      <c r="AK128" s="129"/>
      <c r="AL128" s="129"/>
      <c r="AM128" s="129"/>
      <c r="AN128" s="129"/>
      <c r="AO128" s="129"/>
      <c r="AP128" s="129"/>
      <c r="AQ128" s="129"/>
      <c r="AR128" s="129"/>
      <c r="AS128" s="129"/>
      <c r="AT128" s="129"/>
      <c r="AU128" s="129"/>
      <c r="AV128" s="129"/>
      <c r="AW128" s="129"/>
      <c r="AX128" s="129"/>
      <c r="AY128" s="129"/>
      <c r="AZ128" s="129"/>
      <c r="BA128" s="129"/>
      <c r="BB128" s="129"/>
      <c r="BC128" s="129"/>
      <c r="BD128" s="129"/>
      <c r="BE128" s="129"/>
      <c r="BF128" s="129"/>
      <c r="BG128" s="129"/>
      <c r="BH128" s="129"/>
      <c r="BI128" s="129"/>
      <c r="BJ128" s="129"/>
      <c r="BK128" s="129"/>
      <c r="BL128" s="129"/>
      <c r="BM128" s="129"/>
      <c r="BN128" s="129"/>
      <c r="BO128" s="129"/>
      <c r="BP128" s="129"/>
      <c r="BQ128" s="129"/>
      <c r="BR128" s="129"/>
      <c r="BS128" s="129"/>
      <c r="BT128" s="129"/>
      <c r="BU128" s="129"/>
      <c r="BV128" s="129"/>
      <c r="BW128" s="129"/>
      <c r="BX128" s="129"/>
    </row>
    <row r="129" spans="1:76">
      <c r="A129" s="129"/>
      <c r="B129" s="129"/>
      <c r="C129" s="129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G129" s="129"/>
      <c r="AH129" s="129"/>
      <c r="AI129" s="129"/>
      <c r="AJ129" s="129"/>
      <c r="AK129" s="129"/>
      <c r="AL129" s="129"/>
      <c r="AM129" s="129"/>
      <c r="AN129" s="129"/>
      <c r="AO129" s="129"/>
      <c r="AP129" s="129"/>
      <c r="AQ129" s="129"/>
      <c r="AR129" s="129"/>
      <c r="AS129" s="129"/>
      <c r="AT129" s="129"/>
      <c r="AU129" s="129"/>
      <c r="AV129" s="129"/>
      <c r="AW129" s="129"/>
      <c r="AX129" s="129"/>
      <c r="AY129" s="129"/>
      <c r="AZ129" s="129"/>
      <c r="BA129" s="129"/>
      <c r="BB129" s="129"/>
      <c r="BC129" s="129"/>
      <c r="BD129" s="129"/>
      <c r="BE129" s="129"/>
      <c r="BF129" s="129"/>
      <c r="BG129" s="129"/>
      <c r="BH129" s="129"/>
      <c r="BI129" s="129"/>
      <c r="BJ129" s="129"/>
      <c r="BK129" s="129"/>
      <c r="BL129" s="129"/>
      <c r="BM129" s="129"/>
      <c r="BN129" s="129"/>
      <c r="BO129" s="129"/>
      <c r="BP129" s="129"/>
      <c r="BQ129" s="129"/>
      <c r="BR129" s="129"/>
      <c r="BS129" s="129"/>
      <c r="BT129" s="129"/>
      <c r="BU129" s="129"/>
      <c r="BV129" s="129"/>
      <c r="BW129" s="129"/>
      <c r="BX129" s="129"/>
    </row>
    <row r="130" spans="1:76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129"/>
      <c r="AO130" s="129"/>
      <c r="AP130" s="129"/>
      <c r="AQ130" s="129"/>
      <c r="AR130" s="129"/>
      <c r="AS130" s="129"/>
      <c r="AT130" s="129"/>
      <c r="AU130" s="129"/>
      <c r="AV130" s="129"/>
      <c r="AW130" s="129"/>
      <c r="AX130" s="129"/>
      <c r="AY130" s="129"/>
      <c r="AZ130" s="129"/>
      <c r="BA130" s="129"/>
      <c r="BB130" s="129"/>
      <c r="BC130" s="129"/>
      <c r="BD130" s="129"/>
      <c r="BE130" s="129"/>
      <c r="BF130" s="129"/>
      <c r="BG130" s="129"/>
      <c r="BH130" s="129"/>
      <c r="BI130" s="129"/>
      <c r="BJ130" s="129"/>
      <c r="BK130" s="129"/>
      <c r="BL130" s="129"/>
      <c r="BM130" s="129"/>
      <c r="BN130" s="129"/>
      <c r="BO130" s="129"/>
      <c r="BP130" s="129"/>
      <c r="BQ130" s="129"/>
      <c r="BR130" s="129"/>
      <c r="BS130" s="129"/>
      <c r="BT130" s="129"/>
      <c r="BU130" s="129"/>
      <c r="BV130" s="129"/>
      <c r="BW130" s="129"/>
      <c r="BX130" s="129"/>
    </row>
    <row r="131" spans="1:76">
      <c r="A131" s="129"/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129"/>
      <c r="AP131" s="129"/>
      <c r="AQ131" s="129"/>
      <c r="AR131" s="129"/>
      <c r="AS131" s="129"/>
      <c r="AT131" s="129"/>
      <c r="AU131" s="129"/>
      <c r="AV131" s="129"/>
      <c r="AW131" s="129"/>
      <c r="AX131" s="129"/>
      <c r="AY131" s="129"/>
      <c r="AZ131" s="129"/>
      <c r="BA131" s="129"/>
      <c r="BB131" s="129"/>
      <c r="BC131" s="129"/>
      <c r="BD131" s="129"/>
      <c r="BE131" s="129"/>
      <c r="BF131" s="129"/>
      <c r="BG131" s="129"/>
      <c r="BH131" s="129"/>
      <c r="BI131" s="129"/>
      <c r="BJ131" s="129"/>
      <c r="BK131" s="129"/>
      <c r="BL131" s="129"/>
      <c r="BM131" s="129"/>
      <c r="BN131" s="129"/>
      <c r="BO131" s="129"/>
      <c r="BP131" s="129"/>
      <c r="BQ131" s="129"/>
      <c r="BR131" s="129"/>
      <c r="BS131" s="129"/>
      <c r="BT131" s="129"/>
      <c r="BU131" s="129"/>
      <c r="BV131" s="129"/>
      <c r="BW131" s="129"/>
      <c r="BX131" s="129"/>
    </row>
    <row r="132" spans="1:76">
      <c r="A132" s="129"/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  <c r="AB132" s="129"/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129"/>
      <c r="AP132" s="129"/>
      <c r="AQ132" s="129"/>
      <c r="AR132" s="129"/>
      <c r="AS132" s="129"/>
      <c r="AT132" s="129"/>
      <c r="AU132" s="129"/>
      <c r="AV132" s="129"/>
      <c r="AW132" s="129"/>
      <c r="AX132" s="129"/>
      <c r="AY132" s="129"/>
      <c r="AZ132" s="129"/>
      <c r="BA132" s="129"/>
      <c r="BB132" s="129"/>
      <c r="BC132" s="129"/>
      <c r="BD132" s="129"/>
      <c r="BE132" s="129"/>
      <c r="BF132" s="129"/>
      <c r="BG132" s="129"/>
      <c r="BH132" s="129"/>
      <c r="BI132" s="129"/>
      <c r="BJ132" s="129"/>
      <c r="BK132" s="129"/>
      <c r="BL132" s="129"/>
      <c r="BM132" s="129"/>
      <c r="BN132" s="129"/>
      <c r="BO132" s="129"/>
      <c r="BP132" s="129"/>
      <c r="BQ132" s="129"/>
      <c r="BR132" s="129"/>
      <c r="BS132" s="129"/>
      <c r="BT132" s="129"/>
      <c r="BU132" s="129"/>
      <c r="BV132" s="129"/>
      <c r="BW132" s="129"/>
      <c r="BX132" s="129"/>
    </row>
    <row r="133" spans="1:76">
      <c r="A133" s="129"/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  <c r="AB133" s="129"/>
      <c r="AC133" s="129"/>
      <c r="AD133" s="129"/>
      <c r="AE133" s="129"/>
      <c r="AF133" s="129"/>
      <c r="AG133" s="129"/>
      <c r="AH133" s="129"/>
      <c r="AI133" s="129"/>
      <c r="AJ133" s="129"/>
      <c r="AK133" s="129"/>
      <c r="AL133" s="129"/>
      <c r="AM133" s="129"/>
      <c r="AN133" s="129"/>
      <c r="AO133" s="129"/>
      <c r="AP133" s="129"/>
      <c r="AQ133" s="129"/>
      <c r="AR133" s="129"/>
      <c r="AS133" s="129"/>
      <c r="AT133" s="129"/>
      <c r="AU133" s="129"/>
      <c r="AV133" s="129"/>
      <c r="AW133" s="129"/>
      <c r="AX133" s="129"/>
      <c r="AY133" s="129"/>
      <c r="AZ133" s="129"/>
      <c r="BA133" s="129"/>
      <c r="BB133" s="129"/>
      <c r="BC133" s="129"/>
      <c r="BD133" s="129"/>
      <c r="BE133" s="129"/>
      <c r="BF133" s="129"/>
      <c r="BG133" s="129"/>
      <c r="BH133" s="129"/>
      <c r="BI133" s="129"/>
      <c r="BJ133" s="129"/>
      <c r="BK133" s="129"/>
      <c r="BL133" s="129"/>
      <c r="BM133" s="129"/>
      <c r="BN133" s="129"/>
      <c r="BO133" s="129"/>
      <c r="BP133" s="129"/>
      <c r="BQ133" s="129"/>
      <c r="BR133" s="129"/>
      <c r="BS133" s="129"/>
      <c r="BT133" s="129"/>
      <c r="BU133" s="129"/>
      <c r="BV133" s="129"/>
      <c r="BW133" s="129"/>
      <c r="BX133" s="129"/>
    </row>
    <row r="134" spans="1:76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G134" s="129"/>
      <c r="AH134" s="129"/>
      <c r="AI134" s="129"/>
      <c r="AJ134" s="129"/>
      <c r="AK134" s="129"/>
      <c r="AL134" s="129"/>
      <c r="AM134" s="129"/>
      <c r="AN134" s="129"/>
      <c r="AO134" s="129"/>
      <c r="AP134" s="129"/>
      <c r="AQ134" s="129"/>
      <c r="AR134" s="129"/>
      <c r="AS134" s="129"/>
      <c r="AT134" s="129"/>
      <c r="AU134" s="129"/>
      <c r="AV134" s="129"/>
      <c r="AW134" s="129"/>
      <c r="AX134" s="129"/>
      <c r="AY134" s="129"/>
      <c r="AZ134" s="129"/>
      <c r="BA134" s="129"/>
      <c r="BB134" s="129"/>
      <c r="BC134" s="129"/>
      <c r="BD134" s="129"/>
      <c r="BE134" s="129"/>
      <c r="BF134" s="129"/>
      <c r="BG134" s="129"/>
      <c r="BH134" s="129"/>
      <c r="BI134" s="129"/>
      <c r="BJ134" s="129"/>
      <c r="BK134" s="129"/>
      <c r="BL134" s="129"/>
      <c r="BM134" s="129"/>
      <c r="BN134" s="129"/>
      <c r="BO134" s="129"/>
      <c r="BP134" s="129"/>
      <c r="BQ134" s="129"/>
      <c r="BR134" s="129"/>
      <c r="BS134" s="129"/>
      <c r="BT134" s="129"/>
      <c r="BU134" s="129"/>
      <c r="BV134" s="129"/>
      <c r="BW134" s="129"/>
      <c r="BX134" s="129"/>
    </row>
    <row r="135" spans="1:76">
      <c r="A135" s="129"/>
      <c r="B135" s="129"/>
      <c r="C135" s="129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G135" s="129"/>
      <c r="AH135" s="129"/>
      <c r="AI135" s="129"/>
      <c r="AJ135" s="129"/>
      <c r="AK135" s="129"/>
      <c r="AL135" s="129"/>
      <c r="AM135" s="129"/>
      <c r="AN135" s="129"/>
      <c r="AO135" s="129"/>
      <c r="AP135" s="129"/>
      <c r="AQ135" s="129"/>
      <c r="AR135" s="129"/>
      <c r="AS135" s="129"/>
      <c r="AT135" s="129"/>
      <c r="AU135" s="129"/>
      <c r="AV135" s="129"/>
      <c r="AW135" s="129"/>
      <c r="AX135" s="129"/>
      <c r="AY135" s="129"/>
      <c r="AZ135" s="129"/>
      <c r="BA135" s="129"/>
      <c r="BB135" s="129"/>
      <c r="BC135" s="129"/>
      <c r="BD135" s="129"/>
      <c r="BE135" s="129"/>
      <c r="BF135" s="129"/>
      <c r="BG135" s="129"/>
      <c r="BH135" s="129"/>
      <c r="BI135" s="129"/>
      <c r="BJ135" s="129"/>
      <c r="BK135" s="129"/>
      <c r="BL135" s="129"/>
      <c r="BM135" s="129"/>
      <c r="BN135" s="129"/>
      <c r="BO135" s="129"/>
      <c r="BP135" s="129"/>
      <c r="BQ135" s="129"/>
      <c r="BR135" s="129"/>
      <c r="BS135" s="129"/>
      <c r="BT135" s="129"/>
      <c r="BU135" s="129"/>
      <c r="BV135" s="129"/>
      <c r="BW135" s="129"/>
      <c r="BX135" s="129"/>
    </row>
    <row r="136" spans="1:76">
      <c r="A136" s="129"/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G136" s="129"/>
      <c r="AH136" s="129"/>
      <c r="AI136" s="129"/>
      <c r="AJ136" s="129"/>
      <c r="AK136" s="129"/>
      <c r="AL136" s="129"/>
      <c r="AM136" s="129"/>
      <c r="AN136" s="129"/>
      <c r="AO136" s="129"/>
      <c r="AP136" s="129"/>
      <c r="AQ136" s="129"/>
      <c r="AR136" s="129"/>
      <c r="AS136" s="129"/>
      <c r="AT136" s="129"/>
      <c r="AU136" s="129"/>
      <c r="AV136" s="129"/>
      <c r="AW136" s="129"/>
      <c r="AX136" s="129"/>
      <c r="AY136" s="129"/>
      <c r="AZ136" s="129"/>
      <c r="BA136" s="129"/>
      <c r="BB136" s="129"/>
      <c r="BC136" s="129"/>
      <c r="BD136" s="129"/>
      <c r="BE136" s="129"/>
      <c r="BF136" s="129"/>
      <c r="BG136" s="129"/>
      <c r="BH136" s="129"/>
      <c r="BI136" s="129"/>
      <c r="BJ136" s="129"/>
      <c r="BK136" s="129"/>
      <c r="BL136" s="129"/>
      <c r="BM136" s="129"/>
      <c r="BN136" s="129"/>
      <c r="BO136" s="129"/>
      <c r="BP136" s="129"/>
      <c r="BQ136" s="129"/>
      <c r="BR136" s="129"/>
      <c r="BS136" s="129"/>
      <c r="BT136" s="129"/>
      <c r="BU136" s="129"/>
      <c r="BV136" s="129"/>
      <c r="BW136" s="129"/>
      <c r="BX136" s="129"/>
    </row>
    <row r="137" spans="1:76">
      <c r="A137" s="129"/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  <c r="AB137" s="129"/>
      <c r="AC137" s="129"/>
      <c r="AD137" s="129"/>
      <c r="AE137" s="129"/>
      <c r="AF137" s="129"/>
      <c r="AG137" s="129"/>
      <c r="AH137" s="129"/>
      <c r="AI137" s="129"/>
      <c r="AJ137" s="129"/>
      <c r="AK137" s="129"/>
      <c r="AL137" s="129"/>
      <c r="AM137" s="129"/>
      <c r="AN137" s="129"/>
      <c r="AO137" s="129"/>
      <c r="AP137" s="129"/>
      <c r="AQ137" s="129"/>
      <c r="AR137" s="129"/>
      <c r="AS137" s="129"/>
      <c r="AT137" s="129"/>
      <c r="AU137" s="129"/>
      <c r="AV137" s="129"/>
      <c r="AW137" s="129"/>
      <c r="AX137" s="129"/>
      <c r="AY137" s="129"/>
      <c r="AZ137" s="129"/>
      <c r="BA137" s="129"/>
      <c r="BB137" s="129"/>
      <c r="BC137" s="129"/>
      <c r="BD137" s="129"/>
      <c r="BE137" s="129"/>
      <c r="BF137" s="129"/>
      <c r="BG137" s="129"/>
      <c r="BH137" s="129"/>
      <c r="BI137" s="129"/>
      <c r="BJ137" s="129"/>
      <c r="BK137" s="129"/>
      <c r="BL137" s="129"/>
      <c r="BM137" s="129"/>
      <c r="BN137" s="129"/>
      <c r="BO137" s="129"/>
      <c r="BP137" s="129"/>
      <c r="BQ137" s="129"/>
      <c r="BR137" s="129"/>
      <c r="BS137" s="129"/>
      <c r="BT137" s="129"/>
      <c r="BU137" s="129"/>
      <c r="BV137" s="129"/>
      <c r="BW137" s="129"/>
      <c r="BX137" s="129"/>
    </row>
    <row r="138" spans="1:76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  <c r="AB138" s="129"/>
      <c r="AC138" s="129"/>
      <c r="AD138" s="129"/>
      <c r="AE138" s="129"/>
      <c r="AF138" s="129"/>
      <c r="AG138" s="129"/>
      <c r="AH138" s="129"/>
      <c r="AI138" s="129"/>
      <c r="AJ138" s="129"/>
      <c r="AK138" s="129"/>
      <c r="AL138" s="129"/>
      <c r="AM138" s="129"/>
      <c r="AN138" s="129"/>
      <c r="AO138" s="129"/>
      <c r="AP138" s="129"/>
      <c r="AQ138" s="129"/>
      <c r="AR138" s="129"/>
      <c r="AS138" s="129"/>
      <c r="AT138" s="129"/>
      <c r="AU138" s="129"/>
      <c r="AV138" s="129"/>
      <c r="AW138" s="129"/>
      <c r="AX138" s="129"/>
      <c r="AY138" s="129"/>
      <c r="AZ138" s="129"/>
      <c r="BA138" s="129"/>
      <c r="BB138" s="129"/>
      <c r="BC138" s="129"/>
      <c r="BD138" s="129"/>
      <c r="BE138" s="129"/>
      <c r="BF138" s="129"/>
      <c r="BG138" s="129"/>
      <c r="BH138" s="129"/>
      <c r="BI138" s="129"/>
      <c r="BJ138" s="129"/>
      <c r="BK138" s="129"/>
      <c r="BL138" s="129"/>
      <c r="BM138" s="129"/>
      <c r="BN138" s="129"/>
      <c r="BO138" s="129"/>
      <c r="BP138" s="129"/>
      <c r="BQ138" s="129"/>
      <c r="BR138" s="129"/>
      <c r="BS138" s="129"/>
      <c r="BT138" s="129"/>
      <c r="BU138" s="129"/>
      <c r="BV138" s="129"/>
      <c r="BW138" s="129"/>
      <c r="BX138" s="129"/>
    </row>
    <row r="139" spans="1:76">
      <c r="A139" s="129"/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129"/>
      <c r="AP139" s="129"/>
      <c r="AQ139" s="129"/>
      <c r="AR139" s="129"/>
      <c r="AS139" s="129"/>
      <c r="AT139" s="129"/>
      <c r="AU139" s="129"/>
      <c r="AV139" s="129"/>
      <c r="AW139" s="129"/>
      <c r="AX139" s="129"/>
      <c r="AY139" s="129"/>
      <c r="AZ139" s="129"/>
      <c r="BA139" s="129"/>
      <c r="BB139" s="129"/>
      <c r="BC139" s="129"/>
      <c r="BD139" s="129"/>
      <c r="BE139" s="129"/>
      <c r="BF139" s="129"/>
      <c r="BG139" s="129"/>
      <c r="BH139" s="129"/>
      <c r="BI139" s="129"/>
      <c r="BJ139" s="129"/>
      <c r="BK139" s="129"/>
      <c r="BL139" s="129"/>
      <c r="BM139" s="129"/>
      <c r="BN139" s="129"/>
      <c r="BO139" s="129"/>
      <c r="BP139" s="129"/>
      <c r="BQ139" s="129"/>
      <c r="BR139" s="129"/>
      <c r="BS139" s="129"/>
      <c r="BT139" s="129"/>
      <c r="BU139" s="129"/>
      <c r="BV139" s="129"/>
      <c r="BW139" s="129"/>
      <c r="BX139" s="129"/>
    </row>
    <row r="140" spans="1:76">
      <c r="A140" s="129"/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  <c r="AB140" s="129"/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129"/>
      <c r="AP140" s="129"/>
      <c r="AQ140" s="129"/>
      <c r="AR140" s="129"/>
      <c r="AS140" s="129"/>
      <c r="AT140" s="129"/>
      <c r="AU140" s="129"/>
      <c r="AV140" s="129"/>
      <c r="AW140" s="129"/>
      <c r="AX140" s="129"/>
      <c r="AY140" s="129"/>
      <c r="AZ140" s="129"/>
      <c r="BA140" s="129"/>
      <c r="BB140" s="129"/>
      <c r="BC140" s="129"/>
      <c r="BD140" s="129"/>
      <c r="BE140" s="129"/>
      <c r="BF140" s="129"/>
      <c r="BG140" s="129"/>
      <c r="BH140" s="129"/>
      <c r="BI140" s="129"/>
      <c r="BJ140" s="129"/>
      <c r="BK140" s="129"/>
      <c r="BL140" s="129"/>
      <c r="BM140" s="129"/>
      <c r="BN140" s="129"/>
      <c r="BO140" s="129"/>
      <c r="BP140" s="129"/>
      <c r="BQ140" s="129"/>
      <c r="BR140" s="129"/>
      <c r="BS140" s="129"/>
      <c r="BT140" s="129"/>
      <c r="BU140" s="129"/>
      <c r="BV140" s="129"/>
      <c r="BW140" s="129"/>
      <c r="BX140" s="129"/>
    </row>
    <row r="141" spans="1:76">
      <c r="A141" s="12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G141" s="129"/>
      <c r="AH141" s="129"/>
      <c r="AI141" s="129"/>
      <c r="AJ141" s="129"/>
      <c r="AK141" s="129"/>
      <c r="AL141" s="129"/>
      <c r="AM141" s="129"/>
      <c r="AN141" s="129"/>
      <c r="AO141" s="129"/>
      <c r="AP141" s="129"/>
      <c r="AQ141" s="129"/>
      <c r="AR141" s="129"/>
      <c r="AS141" s="129"/>
      <c r="AT141" s="129"/>
      <c r="AU141" s="129"/>
      <c r="AV141" s="129"/>
      <c r="AW141" s="129"/>
      <c r="AX141" s="129"/>
      <c r="AY141" s="129"/>
      <c r="AZ141" s="129"/>
      <c r="BA141" s="129"/>
      <c r="BB141" s="129"/>
      <c r="BC141" s="129"/>
      <c r="BD141" s="129"/>
      <c r="BE141" s="129"/>
      <c r="BF141" s="129"/>
      <c r="BG141" s="129"/>
      <c r="BH141" s="129"/>
      <c r="BI141" s="129"/>
      <c r="BJ141" s="129"/>
      <c r="BK141" s="129"/>
      <c r="BL141" s="129"/>
      <c r="BM141" s="129"/>
      <c r="BN141" s="129"/>
      <c r="BO141" s="129"/>
      <c r="BP141" s="129"/>
      <c r="BQ141" s="129"/>
      <c r="BR141" s="129"/>
      <c r="BS141" s="129"/>
      <c r="BT141" s="129"/>
      <c r="BU141" s="129"/>
      <c r="BV141" s="129"/>
      <c r="BW141" s="129"/>
      <c r="BX141" s="129"/>
    </row>
    <row r="142" spans="1:76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G142" s="129"/>
      <c r="AH142" s="129"/>
      <c r="AI142" s="129"/>
      <c r="AJ142" s="129"/>
      <c r="AK142" s="129"/>
      <c r="AL142" s="129"/>
      <c r="AM142" s="129"/>
      <c r="AN142" s="129"/>
      <c r="AO142" s="129"/>
      <c r="AP142" s="129"/>
      <c r="AQ142" s="129"/>
      <c r="AR142" s="129"/>
      <c r="AS142" s="129"/>
      <c r="AT142" s="129"/>
      <c r="AU142" s="129"/>
      <c r="AV142" s="129"/>
      <c r="AW142" s="129"/>
      <c r="AX142" s="129"/>
      <c r="AY142" s="129"/>
      <c r="AZ142" s="129"/>
      <c r="BA142" s="129"/>
      <c r="BB142" s="129"/>
      <c r="BC142" s="129"/>
      <c r="BD142" s="129"/>
      <c r="BE142" s="129"/>
      <c r="BF142" s="129"/>
      <c r="BG142" s="129"/>
      <c r="BH142" s="129"/>
      <c r="BI142" s="129"/>
      <c r="BJ142" s="129"/>
      <c r="BK142" s="129"/>
      <c r="BL142" s="129"/>
      <c r="BM142" s="129"/>
      <c r="BN142" s="129"/>
      <c r="BO142" s="129"/>
      <c r="BP142" s="129"/>
      <c r="BQ142" s="129"/>
      <c r="BR142" s="129"/>
      <c r="BS142" s="129"/>
      <c r="BT142" s="129"/>
      <c r="BU142" s="129"/>
      <c r="BV142" s="129"/>
      <c r="BW142" s="129"/>
      <c r="BX142" s="129"/>
    </row>
    <row r="143" spans="1:76">
      <c r="A143" s="129"/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G143" s="129"/>
      <c r="AH143" s="129"/>
      <c r="AI143" s="129"/>
      <c r="AJ143" s="129"/>
      <c r="AK143" s="129"/>
      <c r="AL143" s="129"/>
      <c r="AM143" s="129"/>
      <c r="AN143" s="129"/>
      <c r="AO143" s="129"/>
      <c r="AP143" s="129"/>
      <c r="AQ143" s="129"/>
      <c r="AR143" s="129"/>
      <c r="AS143" s="129"/>
      <c r="AT143" s="129"/>
      <c r="AU143" s="129"/>
      <c r="AV143" s="129"/>
      <c r="AW143" s="129"/>
      <c r="AX143" s="129"/>
      <c r="AY143" s="129"/>
      <c r="AZ143" s="129"/>
      <c r="BA143" s="129"/>
      <c r="BB143" s="129"/>
      <c r="BC143" s="129"/>
      <c r="BD143" s="129"/>
      <c r="BE143" s="129"/>
      <c r="BF143" s="129"/>
      <c r="BG143" s="129"/>
      <c r="BH143" s="129"/>
      <c r="BI143" s="129"/>
      <c r="BJ143" s="129"/>
      <c r="BK143" s="129"/>
      <c r="BL143" s="129"/>
      <c r="BM143" s="129"/>
      <c r="BN143" s="129"/>
      <c r="BO143" s="129"/>
      <c r="BP143" s="129"/>
      <c r="BQ143" s="129"/>
      <c r="BR143" s="129"/>
      <c r="BS143" s="129"/>
      <c r="BT143" s="129"/>
      <c r="BU143" s="129"/>
      <c r="BV143" s="129"/>
      <c r="BW143" s="129"/>
      <c r="BX143" s="129"/>
    </row>
    <row r="144" spans="1:76">
      <c r="A144" s="129"/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129"/>
      <c r="AP144" s="129"/>
      <c r="AQ144" s="129"/>
      <c r="AR144" s="129"/>
      <c r="AS144" s="129"/>
      <c r="AT144" s="129"/>
      <c r="AU144" s="129"/>
      <c r="AV144" s="129"/>
      <c r="AW144" s="129"/>
      <c r="AX144" s="129"/>
      <c r="AY144" s="129"/>
      <c r="AZ144" s="129"/>
      <c r="BA144" s="129"/>
      <c r="BB144" s="129"/>
      <c r="BC144" s="129"/>
      <c r="BD144" s="129"/>
      <c r="BE144" s="129"/>
      <c r="BF144" s="129"/>
      <c r="BG144" s="129"/>
      <c r="BH144" s="129"/>
      <c r="BI144" s="129"/>
      <c r="BJ144" s="129"/>
      <c r="BK144" s="129"/>
      <c r="BL144" s="129"/>
      <c r="BM144" s="129"/>
      <c r="BN144" s="129"/>
      <c r="BO144" s="129"/>
      <c r="BP144" s="129"/>
      <c r="BQ144" s="129"/>
      <c r="BR144" s="129"/>
      <c r="BS144" s="129"/>
      <c r="BT144" s="129"/>
      <c r="BU144" s="129"/>
      <c r="BV144" s="129"/>
      <c r="BW144" s="129"/>
      <c r="BX144" s="129"/>
    </row>
    <row r="145" spans="1:76">
      <c r="A145" s="129"/>
      <c r="B145" s="129"/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  <c r="AB145" s="129"/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129"/>
      <c r="AP145" s="129"/>
      <c r="AQ145" s="129"/>
      <c r="AR145" s="129"/>
      <c r="AS145" s="129"/>
      <c r="AT145" s="129"/>
      <c r="AU145" s="129"/>
      <c r="AV145" s="129"/>
      <c r="AW145" s="129"/>
      <c r="AX145" s="129"/>
      <c r="AY145" s="129"/>
      <c r="AZ145" s="129"/>
      <c r="BA145" s="129"/>
      <c r="BB145" s="129"/>
      <c r="BC145" s="129"/>
      <c r="BD145" s="129"/>
      <c r="BE145" s="129"/>
      <c r="BF145" s="129"/>
      <c r="BG145" s="129"/>
      <c r="BH145" s="129"/>
      <c r="BI145" s="129"/>
      <c r="BJ145" s="129"/>
      <c r="BK145" s="129"/>
      <c r="BL145" s="129"/>
      <c r="BM145" s="129"/>
      <c r="BN145" s="129"/>
      <c r="BO145" s="129"/>
      <c r="BP145" s="129"/>
      <c r="BQ145" s="129"/>
      <c r="BR145" s="129"/>
      <c r="BS145" s="129"/>
      <c r="BT145" s="129"/>
      <c r="BU145" s="129"/>
      <c r="BV145" s="129"/>
      <c r="BW145" s="129"/>
      <c r="BX145" s="129"/>
    </row>
    <row r="146" spans="1:76">
      <c r="A146" s="129"/>
      <c r="B146" s="129"/>
      <c r="C146" s="129"/>
      <c r="D146" s="129"/>
      <c r="E146" s="129"/>
      <c r="F146" s="129"/>
      <c r="G146" s="129"/>
      <c r="H146" s="129"/>
      <c r="I146" s="129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  <c r="AB146" s="129"/>
      <c r="AC146" s="129"/>
      <c r="AD146" s="129"/>
      <c r="AE146" s="129"/>
      <c r="AF146" s="129"/>
      <c r="AG146" s="129"/>
      <c r="AH146" s="129"/>
      <c r="AI146" s="129"/>
      <c r="AJ146" s="129"/>
      <c r="AK146" s="129"/>
      <c r="AL146" s="129"/>
      <c r="AM146" s="129"/>
      <c r="AN146" s="129"/>
      <c r="AO146" s="129"/>
      <c r="AP146" s="129"/>
      <c r="AQ146" s="129"/>
      <c r="AR146" s="129"/>
      <c r="AS146" s="129"/>
      <c r="AT146" s="129"/>
      <c r="AU146" s="129"/>
      <c r="AV146" s="129"/>
      <c r="AW146" s="129"/>
      <c r="AX146" s="129"/>
      <c r="AY146" s="129"/>
      <c r="AZ146" s="129"/>
      <c r="BA146" s="129"/>
      <c r="BB146" s="129"/>
      <c r="BC146" s="129"/>
      <c r="BD146" s="129"/>
      <c r="BE146" s="129"/>
      <c r="BF146" s="129"/>
      <c r="BG146" s="129"/>
      <c r="BH146" s="129"/>
      <c r="BI146" s="129"/>
      <c r="BJ146" s="129"/>
      <c r="BK146" s="129"/>
      <c r="BL146" s="129"/>
      <c r="BM146" s="129"/>
      <c r="BN146" s="129"/>
      <c r="BO146" s="129"/>
      <c r="BP146" s="129"/>
      <c r="BQ146" s="129"/>
      <c r="BR146" s="129"/>
      <c r="BS146" s="129"/>
      <c r="BT146" s="129"/>
      <c r="BU146" s="129"/>
      <c r="BV146" s="129"/>
      <c r="BW146" s="129"/>
      <c r="BX146" s="129"/>
    </row>
    <row r="147" spans="1:76">
      <c r="A147" s="129"/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  <c r="AB147" s="129"/>
      <c r="AC147" s="129"/>
      <c r="AD147" s="129"/>
      <c r="AE147" s="129"/>
      <c r="AF147" s="129"/>
      <c r="AG147" s="129"/>
      <c r="AH147" s="129"/>
      <c r="AI147" s="129"/>
      <c r="AJ147" s="129"/>
      <c r="AK147" s="129"/>
      <c r="AL147" s="129"/>
      <c r="AM147" s="129"/>
      <c r="AN147" s="129"/>
      <c r="AO147" s="129"/>
      <c r="AP147" s="129"/>
      <c r="AQ147" s="129"/>
      <c r="AR147" s="129"/>
      <c r="AS147" s="129"/>
      <c r="AT147" s="129"/>
      <c r="AU147" s="129"/>
      <c r="AV147" s="129"/>
      <c r="AW147" s="129"/>
      <c r="AX147" s="129"/>
      <c r="AY147" s="129"/>
      <c r="AZ147" s="129"/>
      <c r="BA147" s="129"/>
      <c r="BB147" s="129"/>
      <c r="BC147" s="129"/>
      <c r="BD147" s="129"/>
      <c r="BE147" s="129"/>
      <c r="BF147" s="129"/>
      <c r="BG147" s="129"/>
      <c r="BH147" s="129"/>
      <c r="BI147" s="129"/>
      <c r="BJ147" s="129"/>
      <c r="BK147" s="129"/>
      <c r="BL147" s="129"/>
      <c r="BM147" s="129"/>
      <c r="BN147" s="129"/>
      <c r="BO147" s="129"/>
      <c r="BP147" s="129"/>
      <c r="BQ147" s="129"/>
      <c r="BR147" s="129"/>
      <c r="BS147" s="129"/>
      <c r="BT147" s="129"/>
      <c r="BU147" s="129"/>
      <c r="BV147" s="129"/>
      <c r="BW147" s="129"/>
      <c r="BX147" s="129"/>
    </row>
    <row r="148" spans="1:76">
      <c r="A148" s="129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G148" s="129"/>
      <c r="AH148" s="129"/>
      <c r="AI148" s="129"/>
      <c r="AJ148" s="129"/>
      <c r="AK148" s="129"/>
      <c r="AL148" s="129"/>
      <c r="AM148" s="129"/>
      <c r="AN148" s="129"/>
      <c r="AO148" s="129"/>
      <c r="AP148" s="129"/>
      <c r="AQ148" s="129"/>
      <c r="AR148" s="129"/>
      <c r="AS148" s="129"/>
      <c r="AT148" s="129"/>
      <c r="AU148" s="129"/>
      <c r="AV148" s="129"/>
      <c r="AW148" s="129"/>
      <c r="AX148" s="129"/>
      <c r="AY148" s="129"/>
      <c r="AZ148" s="129"/>
      <c r="BA148" s="129"/>
      <c r="BB148" s="129"/>
      <c r="BC148" s="129"/>
      <c r="BD148" s="129"/>
      <c r="BE148" s="129"/>
      <c r="BF148" s="129"/>
      <c r="BG148" s="129"/>
      <c r="BH148" s="129"/>
      <c r="BI148" s="129"/>
      <c r="BJ148" s="129"/>
      <c r="BK148" s="129"/>
      <c r="BL148" s="129"/>
      <c r="BM148" s="129"/>
      <c r="BN148" s="129"/>
      <c r="BO148" s="129"/>
      <c r="BP148" s="129"/>
      <c r="BQ148" s="129"/>
      <c r="BR148" s="129"/>
      <c r="BS148" s="129"/>
      <c r="BT148" s="129"/>
      <c r="BU148" s="129"/>
      <c r="BV148" s="129"/>
      <c r="BW148" s="129"/>
      <c r="BX148" s="129"/>
    </row>
    <row r="149" spans="1:76">
      <c r="A149" s="129"/>
      <c r="B149" s="129"/>
      <c r="C149" s="129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G149" s="129"/>
      <c r="AH149" s="129"/>
      <c r="AI149" s="129"/>
      <c r="AJ149" s="129"/>
      <c r="AK149" s="129"/>
      <c r="AL149" s="129"/>
      <c r="AM149" s="129"/>
      <c r="AN149" s="129"/>
      <c r="AO149" s="129"/>
      <c r="AP149" s="129"/>
      <c r="AQ149" s="129"/>
      <c r="AR149" s="129"/>
      <c r="AS149" s="129"/>
      <c r="AT149" s="129"/>
      <c r="AU149" s="129"/>
      <c r="AV149" s="129"/>
      <c r="AW149" s="129"/>
      <c r="AX149" s="129"/>
      <c r="AY149" s="129"/>
      <c r="AZ149" s="129"/>
      <c r="BA149" s="129"/>
      <c r="BB149" s="129"/>
      <c r="BC149" s="129"/>
      <c r="BD149" s="129"/>
      <c r="BE149" s="129"/>
      <c r="BF149" s="129"/>
      <c r="BG149" s="129"/>
      <c r="BH149" s="129"/>
      <c r="BI149" s="129"/>
      <c r="BJ149" s="129"/>
      <c r="BK149" s="129"/>
      <c r="BL149" s="129"/>
      <c r="BM149" s="129"/>
      <c r="BN149" s="129"/>
      <c r="BO149" s="129"/>
      <c r="BP149" s="129"/>
      <c r="BQ149" s="129"/>
      <c r="BR149" s="129"/>
      <c r="BS149" s="129"/>
      <c r="BT149" s="129"/>
      <c r="BU149" s="129"/>
      <c r="BV149" s="129"/>
      <c r="BW149" s="129"/>
      <c r="BX149" s="129"/>
    </row>
    <row r="150" spans="1:76">
      <c r="A150" s="129"/>
      <c r="B150" s="129"/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G150" s="129"/>
      <c r="AH150" s="129"/>
      <c r="AI150" s="129"/>
      <c r="AJ150" s="129"/>
      <c r="AK150" s="129"/>
      <c r="AL150" s="129"/>
      <c r="AM150" s="129"/>
      <c r="AN150" s="129"/>
      <c r="AO150" s="129"/>
      <c r="AP150" s="129"/>
      <c r="AQ150" s="129"/>
      <c r="AR150" s="129"/>
      <c r="AS150" s="129"/>
      <c r="AT150" s="129"/>
      <c r="AU150" s="129"/>
      <c r="AV150" s="129"/>
      <c r="AW150" s="129"/>
      <c r="AX150" s="129"/>
      <c r="AY150" s="129"/>
      <c r="AZ150" s="129"/>
      <c r="BA150" s="129"/>
      <c r="BB150" s="129"/>
      <c r="BC150" s="129"/>
      <c r="BD150" s="129"/>
      <c r="BE150" s="129"/>
      <c r="BF150" s="129"/>
      <c r="BG150" s="129"/>
      <c r="BH150" s="129"/>
      <c r="BI150" s="129"/>
      <c r="BJ150" s="129"/>
      <c r="BK150" s="129"/>
      <c r="BL150" s="129"/>
      <c r="BM150" s="129"/>
      <c r="BN150" s="129"/>
      <c r="BO150" s="129"/>
      <c r="BP150" s="129"/>
      <c r="BQ150" s="129"/>
      <c r="BR150" s="129"/>
      <c r="BS150" s="129"/>
      <c r="BT150" s="129"/>
      <c r="BU150" s="129"/>
      <c r="BV150" s="129"/>
      <c r="BW150" s="129"/>
      <c r="BX150" s="129"/>
    </row>
    <row r="151" spans="1:76">
      <c r="A151" s="129"/>
      <c r="B151" s="129"/>
      <c r="C151" s="129"/>
      <c r="D151" s="129"/>
      <c r="E151" s="129"/>
      <c r="F151" s="129"/>
      <c r="G151" s="129"/>
      <c r="H151" s="129"/>
      <c r="I151" s="129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  <c r="AB151" s="129"/>
      <c r="AC151" s="129"/>
      <c r="AD151" s="129"/>
      <c r="AE151" s="129"/>
      <c r="AF151" s="129"/>
      <c r="AG151" s="129"/>
      <c r="AH151" s="129"/>
      <c r="AI151" s="129"/>
      <c r="AJ151" s="129"/>
      <c r="AK151" s="129"/>
      <c r="AL151" s="129"/>
      <c r="AM151" s="129"/>
      <c r="AN151" s="129"/>
      <c r="AO151" s="129"/>
      <c r="AP151" s="129"/>
      <c r="AQ151" s="129"/>
      <c r="AR151" s="129"/>
      <c r="AS151" s="129"/>
      <c r="AT151" s="129"/>
      <c r="AU151" s="129"/>
      <c r="AV151" s="129"/>
      <c r="AW151" s="129"/>
      <c r="AX151" s="129"/>
      <c r="AY151" s="129"/>
      <c r="AZ151" s="129"/>
      <c r="BA151" s="129"/>
      <c r="BB151" s="129"/>
      <c r="BC151" s="129"/>
      <c r="BD151" s="129"/>
      <c r="BE151" s="129"/>
      <c r="BF151" s="129"/>
      <c r="BG151" s="129"/>
      <c r="BH151" s="129"/>
      <c r="BI151" s="129"/>
      <c r="BJ151" s="129"/>
      <c r="BK151" s="129"/>
      <c r="BL151" s="129"/>
      <c r="BM151" s="129"/>
      <c r="BN151" s="129"/>
      <c r="BO151" s="129"/>
      <c r="BP151" s="129"/>
      <c r="BQ151" s="129"/>
      <c r="BR151" s="129"/>
      <c r="BS151" s="129"/>
      <c r="BT151" s="129"/>
      <c r="BU151" s="129"/>
      <c r="BV151" s="129"/>
      <c r="BW151" s="129"/>
      <c r="BX151" s="129"/>
    </row>
    <row r="152" spans="1:76">
      <c r="A152" s="129"/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  <c r="AB152" s="129"/>
      <c r="AC152" s="129"/>
      <c r="AD152" s="129"/>
      <c r="AE152" s="129"/>
      <c r="AF152" s="129"/>
      <c r="AG152" s="129"/>
      <c r="AH152" s="129"/>
      <c r="AI152" s="129"/>
      <c r="AJ152" s="129"/>
      <c r="AK152" s="129"/>
      <c r="AL152" s="129"/>
      <c r="AM152" s="129"/>
      <c r="AN152" s="129"/>
      <c r="AO152" s="129"/>
      <c r="AP152" s="129"/>
      <c r="AQ152" s="129"/>
      <c r="AR152" s="129"/>
      <c r="AS152" s="129"/>
      <c r="AT152" s="129"/>
      <c r="AU152" s="129"/>
      <c r="AV152" s="129"/>
      <c r="AW152" s="129"/>
      <c r="AX152" s="129"/>
      <c r="AY152" s="129"/>
      <c r="AZ152" s="129"/>
      <c r="BA152" s="129"/>
      <c r="BB152" s="129"/>
      <c r="BC152" s="129"/>
      <c r="BD152" s="129"/>
      <c r="BE152" s="129"/>
      <c r="BF152" s="129"/>
      <c r="BG152" s="129"/>
      <c r="BH152" s="129"/>
      <c r="BI152" s="129"/>
      <c r="BJ152" s="129"/>
      <c r="BK152" s="129"/>
      <c r="BL152" s="129"/>
      <c r="BM152" s="129"/>
      <c r="BN152" s="129"/>
      <c r="BO152" s="129"/>
      <c r="BP152" s="129"/>
      <c r="BQ152" s="129"/>
      <c r="BR152" s="129"/>
      <c r="BS152" s="129"/>
      <c r="BT152" s="129"/>
      <c r="BU152" s="129"/>
      <c r="BV152" s="129"/>
      <c r="BW152" s="129"/>
      <c r="BX152" s="129"/>
    </row>
    <row r="153" spans="1:76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  <c r="AB153" s="129"/>
      <c r="AC153" s="129"/>
      <c r="AD153" s="129"/>
      <c r="AE153" s="129"/>
      <c r="AF153" s="129"/>
      <c r="AG153" s="129"/>
      <c r="AH153" s="129"/>
      <c r="AI153" s="129"/>
      <c r="AJ153" s="129"/>
      <c r="AK153" s="129"/>
      <c r="AL153" s="129"/>
      <c r="AM153" s="129"/>
      <c r="AN153" s="129"/>
      <c r="AO153" s="129"/>
      <c r="AP153" s="129"/>
      <c r="AQ153" s="129"/>
      <c r="AR153" s="129"/>
      <c r="AS153" s="129"/>
      <c r="AT153" s="129"/>
      <c r="AU153" s="129"/>
      <c r="AV153" s="129"/>
      <c r="AW153" s="129"/>
      <c r="AX153" s="129"/>
      <c r="AY153" s="129"/>
      <c r="AZ153" s="129"/>
      <c r="BA153" s="129"/>
      <c r="BB153" s="129"/>
      <c r="BC153" s="129"/>
      <c r="BD153" s="129"/>
      <c r="BE153" s="129"/>
      <c r="BF153" s="129"/>
      <c r="BG153" s="129"/>
      <c r="BH153" s="129"/>
      <c r="BI153" s="129"/>
      <c r="BJ153" s="129"/>
      <c r="BK153" s="129"/>
      <c r="BL153" s="129"/>
      <c r="BM153" s="129"/>
      <c r="BN153" s="129"/>
      <c r="BO153" s="129"/>
      <c r="BP153" s="129"/>
      <c r="BQ153" s="129"/>
      <c r="BR153" s="129"/>
      <c r="BS153" s="129"/>
      <c r="BT153" s="129"/>
      <c r="BU153" s="129"/>
      <c r="BV153" s="129"/>
      <c r="BW153" s="129"/>
      <c r="BX153" s="129"/>
    </row>
    <row r="154" spans="1:76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29"/>
      <c r="AH154" s="129"/>
      <c r="AI154" s="129"/>
      <c r="AJ154" s="129"/>
      <c r="AK154" s="129"/>
      <c r="AL154" s="129"/>
      <c r="AM154" s="129"/>
      <c r="AN154" s="129"/>
      <c r="AO154" s="129"/>
      <c r="AP154" s="129"/>
      <c r="AQ154" s="129"/>
      <c r="AR154" s="129"/>
      <c r="AS154" s="129"/>
      <c r="AT154" s="129"/>
      <c r="AU154" s="129"/>
      <c r="AV154" s="129"/>
      <c r="AW154" s="129"/>
      <c r="AX154" s="129"/>
      <c r="AY154" s="129"/>
      <c r="AZ154" s="129"/>
      <c r="BA154" s="129"/>
      <c r="BB154" s="129"/>
      <c r="BC154" s="129"/>
      <c r="BD154" s="129"/>
      <c r="BE154" s="129"/>
      <c r="BF154" s="129"/>
      <c r="BG154" s="129"/>
      <c r="BH154" s="129"/>
      <c r="BI154" s="129"/>
      <c r="BJ154" s="129"/>
      <c r="BK154" s="129"/>
      <c r="BL154" s="129"/>
      <c r="BM154" s="129"/>
      <c r="BN154" s="129"/>
      <c r="BO154" s="129"/>
      <c r="BP154" s="129"/>
      <c r="BQ154" s="129"/>
      <c r="BR154" s="129"/>
      <c r="BS154" s="129"/>
      <c r="BT154" s="129"/>
      <c r="BU154" s="129"/>
      <c r="BV154" s="129"/>
      <c r="BW154" s="129"/>
      <c r="BX154" s="129"/>
    </row>
    <row r="155" spans="1:76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  <c r="AB155" s="129"/>
      <c r="AC155" s="129"/>
      <c r="AD155" s="129"/>
      <c r="AE155" s="129"/>
      <c r="AF155" s="129"/>
      <c r="AG155" s="129"/>
      <c r="AH155" s="129"/>
      <c r="AI155" s="129"/>
      <c r="AJ155" s="129"/>
      <c r="AK155" s="129"/>
      <c r="AL155" s="129"/>
      <c r="AM155" s="129"/>
      <c r="AN155" s="129"/>
      <c r="AO155" s="129"/>
      <c r="AP155" s="129"/>
      <c r="AQ155" s="129"/>
      <c r="AR155" s="129"/>
      <c r="AS155" s="129"/>
      <c r="AT155" s="129"/>
      <c r="AU155" s="129"/>
      <c r="AV155" s="129"/>
      <c r="AW155" s="129"/>
      <c r="AX155" s="129"/>
      <c r="AY155" s="129"/>
      <c r="AZ155" s="129"/>
      <c r="BA155" s="129"/>
      <c r="BB155" s="129"/>
      <c r="BC155" s="129"/>
      <c r="BD155" s="129"/>
      <c r="BE155" s="129"/>
      <c r="BF155" s="129"/>
      <c r="BG155" s="129"/>
      <c r="BH155" s="129"/>
      <c r="BI155" s="129"/>
      <c r="BJ155" s="129"/>
      <c r="BK155" s="129"/>
      <c r="BL155" s="129"/>
      <c r="BM155" s="129"/>
      <c r="BN155" s="129"/>
      <c r="BO155" s="129"/>
      <c r="BP155" s="129"/>
      <c r="BQ155" s="129"/>
      <c r="BR155" s="129"/>
      <c r="BS155" s="129"/>
      <c r="BT155" s="129"/>
      <c r="BU155" s="129"/>
      <c r="BV155" s="129"/>
      <c r="BW155" s="129"/>
      <c r="BX155" s="129"/>
    </row>
    <row r="156" spans="1:76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29"/>
      <c r="AH156" s="129"/>
      <c r="AI156" s="129"/>
      <c r="AJ156" s="129"/>
      <c r="AK156" s="129"/>
      <c r="AL156" s="129"/>
      <c r="AM156" s="129"/>
      <c r="AN156" s="129"/>
      <c r="AO156" s="129"/>
      <c r="AP156" s="129"/>
      <c r="AQ156" s="129"/>
      <c r="AR156" s="129"/>
      <c r="AS156" s="129"/>
      <c r="AT156" s="129"/>
      <c r="AU156" s="129"/>
      <c r="AV156" s="129"/>
      <c r="AW156" s="129"/>
      <c r="AX156" s="129"/>
      <c r="AY156" s="129"/>
      <c r="AZ156" s="129"/>
      <c r="BA156" s="129"/>
      <c r="BB156" s="129"/>
      <c r="BC156" s="129"/>
      <c r="BD156" s="129"/>
      <c r="BE156" s="129"/>
      <c r="BF156" s="129"/>
      <c r="BG156" s="129"/>
      <c r="BH156" s="129"/>
      <c r="BI156" s="129"/>
      <c r="BJ156" s="129"/>
      <c r="BK156" s="129"/>
      <c r="BL156" s="129"/>
      <c r="BM156" s="129"/>
      <c r="BN156" s="129"/>
      <c r="BO156" s="129"/>
      <c r="BP156" s="129"/>
      <c r="BQ156" s="129"/>
      <c r="BR156" s="129"/>
      <c r="BS156" s="129"/>
      <c r="BT156" s="129"/>
      <c r="BU156" s="129"/>
      <c r="BV156" s="129"/>
      <c r="BW156" s="129"/>
      <c r="BX156" s="129"/>
    </row>
    <row r="157" spans="1:76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  <c r="AK157" s="129"/>
      <c r="AL157" s="129"/>
      <c r="AM157" s="129"/>
      <c r="AN157" s="129"/>
      <c r="AO157" s="129"/>
      <c r="AP157" s="129"/>
      <c r="AQ157" s="129"/>
      <c r="AR157" s="129"/>
      <c r="AS157" s="129"/>
      <c r="AT157" s="129"/>
      <c r="AU157" s="129"/>
      <c r="AV157" s="129"/>
      <c r="AW157" s="129"/>
      <c r="AX157" s="129"/>
      <c r="AY157" s="129"/>
      <c r="AZ157" s="129"/>
      <c r="BA157" s="129"/>
      <c r="BB157" s="129"/>
      <c r="BC157" s="129"/>
      <c r="BD157" s="129"/>
      <c r="BE157" s="129"/>
      <c r="BF157" s="129"/>
      <c r="BG157" s="129"/>
      <c r="BH157" s="129"/>
      <c r="BI157" s="129"/>
      <c r="BJ157" s="129"/>
      <c r="BK157" s="129"/>
      <c r="BL157" s="129"/>
      <c r="BM157" s="129"/>
      <c r="BN157" s="129"/>
      <c r="BO157" s="129"/>
      <c r="BP157" s="129"/>
      <c r="BQ157" s="129"/>
      <c r="BR157" s="129"/>
      <c r="BS157" s="129"/>
      <c r="BT157" s="129"/>
      <c r="BU157" s="129"/>
      <c r="BV157" s="129"/>
      <c r="BW157" s="129"/>
      <c r="BX157" s="129"/>
    </row>
    <row r="158" spans="1:76">
      <c r="A158" s="129"/>
      <c r="B158" s="129"/>
      <c r="C158" s="129"/>
      <c r="D158" s="129"/>
      <c r="E158" s="129"/>
      <c r="F158" s="129"/>
      <c r="G158" s="129"/>
      <c r="H158" s="129"/>
      <c r="I158" s="129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  <c r="AB158" s="129"/>
      <c r="AC158" s="129"/>
      <c r="AD158" s="129"/>
      <c r="AE158" s="129"/>
      <c r="AF158" s="129"/>
      <c r="AG158" s="129"/>
      <c r="AH158" s="129"/>
      <c r="AI158" s="129"/>
      <c r="AJ158" s="129"/>
      <c r="AK158" s="129"/>
      <c r="AL158" s="129"/>
      <c r="AM158" s="129"/>
      <c r="AN158" s="129"/>
      <c r="AO158" s="129"/>
      <c r="AP158" s="129"/>
      <c r="AQ158" s="129"/>
      <c r="AR158" s="129"/>
      <c r="AS158" s="129"/>
      <c r="AT158" s="129"/>
      <c r="AU158" s="129"/>
      <c r="AV158" s="129"/>
      <c r="AW158" s="129"/>
      <c r="AX158" s="129"/>
      <c r="AY158" s="129"/>
      <c r="AZ158" s="129"/>
      <c r="BA158" s="129"/>
      <c r="BB158" s="129"/>
      <c r="BC158" s="129"/>
      <c r="BD158" s="129"/>
      <c r="BE158" s="129"/>
      <c r="BF158" s="129"/>
      <c r="BG158" s="129"/>
      <c r="BH158" s="129"/>
      <c r="BI158" s="129"/>
      <c r="BJ158" s="129"/>
      <c r="BK158" s="129"/>
      <c r="BL158" s="129"/>
      <c r="BM158" s="129"/>
      <c r="BN158" s="129"/>
      <c r="BO158" s="129"/>
      <c r="BP158" s="129"/>
      <c r="BQ158" s="129"/>
      <c r="BR158" s="129"/>
      <c r="BS158" s="129"/>
      <c r="BT158" s="129"/>
      <c r="BU158" s="129"/>
      <c r="BV158" s="129"/>
      <c r="BW158" s="129"/>
      <c r="BX158" s="129"/>
    </row>
    <row r="159" spans="1:76">
      <c r="A159" s="129"/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  <c r="AB159" s="129"/>
      <c r="AC159" s="129"/>
      <c r="AD159" s="129"/>
      <c r="AE159" s="129"/>
      <c r="AF159" s="129"/>
      <c r="AG159" s="129"/>
      <c r="AH159" s="129"/>
      <c r="AI159" s="129"/>
      <c r="AJ159" s="129"/>
      <c r="AK159" s="129"/>
      <c r="AL159" s="129"/>
      <c r="AM159" s="129"/>
      <c r="AN159" s="129"/>
      <c r="AO159" s="129"/>
      <c r="AP159" s="129"/>
      <c r="AQ159" s="129"/>
      <c r="AR159" s="129"/>
      <c r="AS159" s="129"/>
      <c r="AT159" s="129"/>
      <c r="AU159" s="129"/>
      <c r="AV159" s="129"/>
      <c r="AW159" s="129"/>
      <c r="AX159" s="129"/>
      <c r="AY159" s="129"/>
      <c r="AZ159" s="129"/>
      <c r="BA159" s="129"/>
      <c r="BB159" s="129"/>
      <c r="BC159" s="129"/>
      <c r="BD159" s="129"/>
      <c r="BE159" s="129"/>
      <c r="BF159" s="129"/>
      <c r="BG159" s="129"/>
      <c r="BH159" s="129"/>
      <c r="BI159" s="129"/>
      <c r="BJ159" s="129"/>
      <c r="BK159" s="129"/>
      <c r="BL159" s="129"/>
      <c r="BM159" s="129"/>
      <c r="BN159" s="129"/>
      <c r="BO159" s="129"/>
      <c r="BP159" s="129"/>
      <c r="BQ159" s="129"/>
      <c r="BR159" s="129"/>
      <c r="BS159" s="129"/>
      <c r="BT159" s="129"/>
      <c r="BU159" s="129"/>
      <c r="BV159" s="129"/>
      <c r="BW159" s="129"/>
      <c r="BX159" s="129"/>
    </row>
    <row r="160" spans="1:76">
      <c r="A160" s="129"/>
      <c r="B160" s="129"/>
      <c r="C160" s="129"/>
      <c r="D160" s="129"/>
      <c r="E160" s="129"/>
      <c r="F160" s="129"/>
      <c r="G160" s="129"/>
      <c r="H160" s="129"/>
      <c r="I160" s="129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  <c r="AB160" s="129"/>
      <c r="AC160" s="129"/>
      <c r="AD160" s="129"/>
      <c r="AE160" s="129"/>
      <c r="AF160" s="129"/>
      <c r="AG160" s="129"/>
      <c r="AH160" s="129"/>
      <c r="AI160" s="129"/>
      <c r="AJ160" s="129"/>
      <c r="AK160" s="129"/>
      <c r="AL160" s="129"/>
      <c r="AM160" s="129"/>
      <c r="AN160" s="129"/>
      <c r="AO160" s="129"/>
      <c r="AP160" s="129"/>
      <c r="AQ160" s="129"/>
      <c r="AR160" s="129"/>
      <c r="AS160" s="129"/>
      <c r="AT160" s="129"/>
      <c r="AU160" s="129"/>
      <c r="AV160" s="129"/>
      <c r="AW160" s="129"/>
      <c r="AX160" s="129"/>
      <c r="AY160" s="129"/>
      <c r="AZ160" s="129"/>
      <c r="BA160" s="129"/>
      <c r="BB160" s="129"/>
      <c r="BC160" s="129"/>
      <c r="BD160" s="129"/>
      <c r="BE160" s="129"/>
      <c r="BF160" s="129"/>
      <c r="BG160" s="129"/>
      <c r="BH160" s="129"/>
      <c r="BI160" s="129"/>
      <c r="BJ160" s="129"/>
      <c r="BK160" s="129"/>
      <c r="BL160" s="129"/>
      <c r="BM160" s="129"/>
      <c r="BN160" s="129"/>
      <c r="BO160" s="129"/>
      <c r="BP160" s="129"/>
      <c r="BQ160" s="129"/>
      <c r="BR160" s="129"/>
      <c r="BS160" s="129"/>
      <c r="BT160" s="129"/>
      <c r="BU160" s="129"/>
      <c r="BV160" s="129"/>
      <c r="BW160" s="129"/>
      <c r="BX160" s="129"/>
    </row>
    <row r="161" spans="1:76">
      <c r="A161" s="129"/>
      <c r="B161" s="129"/>
      <c r="C161" s="129"/>
      <c r="D161" s="129"/>
      <c r="E161" s="129"/>
      <c r="F161" s="129"/>
      <c r="G161" s="129"/>
      <c r="H161" s="129"/>
      <c r="I161" s="129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  <c r="AB161" s="129"/>
      <c r="AC161" s="129"/>
      <c r="AD161" s="129"/>
      <c r="AE161" s="129"/>
      <c r="AF161" s="129"/>
      <c r="AG161" s="129"/>
      <c r="AH161" s="129"/>
      <c r="AI161" s="129"/>
      <c r="AJ161" s="129"/>
      <c r="AK161" s="129"/>
      <c r="AL161" s="129"/>
      <c r="AM161" s="129"/>
      <c r="AN161" s="129"/>
      <c r="AO161" s="129"/>
      <c r="AP161" s="129"/>
      <c r="AQ161" s="129"/>
      <c r="AR161" s="129"/>
      <c r="AS161" s="129"/>
      <c r="AT161" s="129"/>
      <c r="AU161" s="129"/>
      <c r="AV161" s="129"/>
      <c r="AW161" s="129"/>
      <c r="AX161" s="129"/>
      <c r="AY161" s="129"/>
      <c r="AZ161" s="129"/>
      <c r="BA161" s="129"/>
      <c r="BB161" s="129"/>
      <c r="BC161" s="129"/>
      <c r="BD161" s="129"/>
      <c r="BE161" s="129"/>
      <c r="BF161" s="129"/>
      <c r="BG161" s="129"/>
      <c r="BH161" s="129"/>
      <c r="BI161" s="129"/>
      <c r="BJ161" s="129"/>
      <c r="BK161" s="129"/>
      <c r="BL161" s="129"/>
      <c r="BM161" s="129"/>
      <c r="BN161" s="129"/>
      <c r="BO161" s="129"/>
      <c r="BP161" s="129"/>
      <c r="BQ161" s="129"/>
      <c r="BR161" s="129"/>
      <c r="BS161" s="129"/>
      <c r="BT161" s="129"/>
      <c r="BU161" s="129"/>
      <c r="BV161" s="129"/>
      <c r="BW161" s="129"/>
      <c r="BX161" s="129"/>
    </row>
    <row r="162" spans="1:76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  <c r="AB162" s="129"/>
      <c r="AC162" s="129"/>
      <c r="AD162" s="129"/>
      <c r="AE162" s="129"/>
      <c r="AF162" s="129"/>
      <c r="AG162" s="129"/>
      <c r="AH162" s="129"/>
      <c r="AI162" s="129"/>
      <c r="AJ162" s="129"/>
      <c r="AK162" s="129"/>
      <c r="AL162" s="129"/>
      <c r="AM162" s="129"/>
      <c r="AN162" s="129"/>
      <c r="AO162" s="129"/>
      <c r="AP162" s="129"/>
      <c r="AQ162" s="129"/>
      <c r="AR162" s="129"/>
      <c r="AS162" s="129"/>
      <c r="AT162" s="129"/>
      <c r="AU162" s="129"/>
      <c r="AV162" s="129"/>
      <c r="AW162" s="129"/>
      <c r="AX162" s="129"/>
      <c r="AY162" s="129"/>
      <c r="AZ162" s="129"/>
      <c r="BA162" s="129"/>
      <c r="BB162" s="129"/>
      <c r="BC162" s="129"/>
      <c r="BD162" s="129"/>
      <c r="BE162" s="129"/>
      <c r="BF162" s="129"/>
      <c r="BG162" s="129"/>
      <c r="BH162" s="129"/>
      <c r="BI162" s="129"/>
      <c r="BJ162" s="129"/>
      <c r="BK162" s="129"/>
      <c r="BL162" s="129"/>
      <c r="BM162" s="129"/>
      <c r="BN162" s="129"/>
      <c r="BO162" s="129"/>
      <c r="BP162" s="129"/>
      <c r="BQ162" s="129"/>
      <c r="BR162" s="129"/>
      <c r="BS162" s="129"/>
      <c r="BT162" s="129"/>
      <c r="BU162" s="129"/>
      <c r="BV162" s="129"/>
      <c r="BW162" s="129"/>
      <c r="BX162" s="129"/>
    </row>
    <row r="163" spans="1:76">
      <c r="A163" s="12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  <c r="AB163" s="129"/>
      <c r="AC163" s="129"/>
      <c r="AD163" s="129"/>
      <c r="AE163" s="129"/>
      <c r="AF163" s="129"/>
      <c r="AG163" s="129"/>
      <c r="AH163" s="129"/>
      <c r="AI163" s="129"/>
      <c r="AJ163" s="129"/>
      <c r="AK163" s="129"/>
      <c r="AL163" s="129"/>
      <c r="AM163" s="129"/>
      <c r="AN163" s="129"/>
      <c r="AO163" s="129"/>
      <c r="AP163" s="129"/>
      <c r="AQ163" s="129"/>
      <c r="AR163" s="129"/>
      <c r="AS163" s="129"/>
      <c r="AT163" s="129"/>
      <c r="AU163" s="129"/>
      <c r="AV163" s="129"/>
      <c r="AW163" s="129"/>
      <c r="AX163" s="129"/>
      <c r="AY163" s="129"/>
      <c r="AZ163" s="129"/>
      <c r="BA163" s="129"/>
      <c r="BB163" s="129"/>
      <c r="BC163" s="129"/>
      <c r="BD163" s="129"/>
      <c r="BE163" s="129"/>
      <c r="BF163" s="129"/>
      <c r="BG163" s="129"/>
      <c r="BH163" s="129"/>
      <c r="BI163" s="129"/>
      <c r="BJ163" s="129"/>
      <c r="BK163" s="129"/>
      <c r="BL163" s="129"/>
      <c r="BM163" s="129"/>
      <c r="BN163" s="129"/>
      <c r="BO163" s="129"/>
      <c r="BP163" s="129"/>
      <c r="BQ163" s="129"/>
      <c r="BR163" s="129"/>
      <c r="BS163" s="129"/>
      <c r="BT163" s="129"/>
      <c r="BU163" s="129"/>
      <c r="BV163" s="129"/>
      <c r="BW163" s="129"/>
      <c r="BX163" s="129"/>
    </row>
    <row r="164" spans="1:76">
      <c r="A164" s="129"/>
      <c r="B164" s="129"/>
      <c r="C164" s="129"/>
      <c r="D164" s="129"/>
      <c r="E164" s="129"/>
      <c r="F164" s="129"/>
      <c r="G164" s="129"/>
      <c r="H164" s="129"/>
      <c r="I164" s="129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  <c r="AB164" s="129"/>
      <c r="AC164" s="129"/>
      <c r="AD164" s="129"/>
      <c r="AE164" s="129"/>
      <c r="AF164" s="129"/>
      <c r="AG164" s="129"/>
      <c r="AH164" s="129"/>
      <c r="AI164" s="129"/>
      <c r="AJ164" s="129"/>
      <c r="AK164" s="129"/>
      <c r="AL164" s="129"/>
      <c r="AM164" s="129"/>
      <c r="AN164" s="129"/>
      <c r="AO164" s="129"/>
      <c r="AP164" s="129"/>
      <c r="AQ164" s="129"/>
      <c r="AR164" s="129"/>
      <c r="AS164" s="129"/>
      <c r="AT164" s="129"/>
      <c r="AU164" s="129"/>
      <c r="AV164" s="129"/>
      <c r="AW164" s="129"/>
      <c r="AX164" s="129"/>
      <c r="AY164" s="129"/>
      <c r="AZ164" s="129"/>
      <c r="BA164" s="129"/>
      <c r="BB164" s="129"/>
      <c r="BC164" s="129"/>
      <c r="BD164" s="129"/>
      <c r="BE164" s="129"/>
      <c r="BF164" s="129"/>
      <c r="BG164" s="129"/>
      <c r="BH164" s="129"/>
      <c r="BI164" s="129"/>
      <c r="BJ164" s="129"/>
      <c r="BK164" s="129"/>
      <c r="BL164" s="129"/>
      <c r="BM164" s="129"/>
      <c r="BN164" s="129"/>
      <c r="BO164" s="129"/>
      <c r="BP164" s="129"/>
      <c r="BQ164" s="129"/>
      <c r="BR164" s="129"/>
      <c r="BS164" s="129"/>
      <c r="BT164" s="129"/>
      <c r="BU164" s="129"/>
      <c r="BV164" s="129"/>
      <c r="BW164" s="129"/>
      <c r="BX164" s="129"/>
    </row>
    <row r="165" spans="1:76">
      <c r="A165" s="129"/>
      <c r="B165" s="129"/>
      <c r="C165" s="129"/>
      <c r="D165" s="129"/>
      <c r="E165" s="129"/>
      <c r="F165" s="129"/>
      <c r="G165" s="129"/>
      <c r="H165" s="129"/>
      <c r="I165" s="129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  <c r="AB165" s="129"/>
      <c r="AC165" s="129"/>
      <c r="AD165" s="129"/>
      <c r="AE165" s="129"/>
      <c r="AF165" s="129"/>
      <c r="AG165" s="129"/>
      <c r="AH165" s="129"/>
      <c r="AI165" s="129"/>
      <c r="AJ165" s="129"/>
      <c r="AK165" s="129"/>
      <c r="AL165" s="129"/>
      <c r="AM165" s="129"/>
      <c r="AN165" s="129"/>
      <c r="AO165" s="129"/>
      <c r="AP165" s="129"/>
      <c r="AQ165" s="129"/>
      <c r="AR165" s="129"/>
      <c r="AS165" s="129"/>
      <c r="AT165" s="129"/>
      <c r="AU165" s="129"/>
      <c r="AV165" s="129"/>
      <c r="AW165" s="129"/>
      <c r="AX165" s="129"/>
      <c r="AY165" s="129"/>
      <c r="AZ165" s="129"/>
      <c r="BA165" s="129"/>
      <c r="BB165" s="129"/>
      <c r="BC165" s="129"/>
      <c r="BD165" s="129"/>
      <c r="BE165" s="129"/>
      <c r="BF165" s="129"/>
      <c r="BG165" s="129"/>
      <c r="BH165" s="129"/>
      <c r="BI165" s="129"/>
      <c r="BJ165" s="129"/>
      <c r="BK165" s="129"/>
      <c r="BL165" s="129"/>
      <c r="BM165" s="129"/>
      <c r="BN165" s="129"/>
      <c r="BO165" s="129"/>
      <c r="BP165" s="129"/>
      <c r="BQ165" s="129"/>
      <c r="BR165" s="129"/>
      <c r="BS165" s="129"/>
      <c r="BT165" s="129"/>
      <c r="BU165" s="129"/>
      <c r="BV165" s="129"/>
      <c r="BW165" s="129"/>
      <c r="BX165" s="129"/>
    </row>
    <row r="166" spans="1:76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  <c r="AB166" s="129"/>
      <c r="AC166" s="129"/>
      <c r="AD166" s="129"/>
      <c r="AE166" s="129"/>
      <c r="AF166" s="129"/>
      <c r="AG166" s="129"/>
      <c r="AH166" s="129"/>
      <c r="AI166" s="129"/>
      <c r="AJ166" s="129"/>
      <c r="AK166" s="129"/>
      <c r="AL166" s="129"/>
      <c r="AM166" s="129"/>
      <c r="AN166" s="129"/>
      <c r="AO166" s="129"/>
      <c r="AP166" s="129"/>
      <c r="AQ166" s="129"/>
      <c r="AR166" s="129"/>
      <c r="AS166" s="129"/>
      <c r="AT166" s="129"/>
      <c r="AU166" s="129"/>
      <c r="AV166" s="129"/>
      <c r="AW166" s="129"/>
      <c r="AX166" s="129"/>
      <c r="AY166" s="129"/>
      <c r="AZ166" s="129"/>
      <c r="BA166" s="129"/>
      <c r="BB166" s="129"/>
      <c r="BC166" s="129"/>
      <c r="BD166" s="129"/>
      <c r="BE166" s="129"/>
      <c r="BF166" s="129"/>
      <c r="BG166" s="129"/>
      <c r="BH166" s="129"/>
      <c r="BI166" s="129"/>
      <c r="BJ166" s="129"/>
      <c r="BK166" s="129"/>
      <c r="BL166" s="129"/>
      <c r="BM166" s="129"/>
      <c r="BN166" s="129"/>
      <c r="BO166" s="129"/>
      <c r="BP166" s="129"/>
      <c r="BQ166" s="129"/>
      <c r="BR166" s="129"/>
      <c r="BS166" s="129"/>
      <c r="BT166" s="129"/>
      <c r="BU166" s="129"/>
      <c r="BV166" s="129"/>
      <c r="BW166" s="129"/>
      <c r="BX166" s="129"/>
    </row>
    <row r="167" spans="1:76">
      <c r="A167" s="129"/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  <c r="AB167" s="129"/>
      <c r="AC167" s="129"/>
      <c r="AD167" s="129"/>
      <c r="AE167" s="129"/>
      <c r="AF167" s="129"/>
      <c r="AG167" s="129"/>
      <c r="AH167" s="129"/>
      <c r="AI167" s="129"/>
      <c r="AJ167" s="129"/>
      <c r="AK167" s="129"/>
      <c r="AL167" s="129"/>
      <c r="AM167" s="129"/>
      <c r="AN167" s="129"/>
      <c r="AO167" s="129"/>
      <c r="AP167" s="129"/>
      <c r="AQ167" s="129"/>
      <c r="AR167" s="129"/>
      <c r="AS167" s="129"/>
      <c r="AT167" s="129"/>
      <c r="AU167" s="129"/>
      <c r="AV167" s="129"/>
      <c r="AW167" s="129"/>
      <c r="AX167" s="129"/>
      <c r="AY167" s="129"/>
      <c r="AZ167" s="129"/>
      <c r="BA167" s="129"/>
      <c r="BB167" s="129"/>
      <c r="BC167" s="129"/>
      <c r="BD167" s="129"/>
      <c r="BE167" s="129"/>
      <c r="BF167" s="129"/>
      <c r="BG167" s="129"/>
      <c r="BH167" s="129"/>
      <c r="BI167" s="129"/>
      <c r="BJ167" s="129"/>
      <c r="BK167" s="129"/>
      <c r="BL167" s="129"/>
      <c r="BM167" s="129"/>
      <c r="BN167" s="129"/>
      <c r="BO167" s="129"/>
      <c r="BP167" s="129"/>
      <c r="BQ167" s="129"/>
      <c r="BR167" s="129"/>
      <c r="BS167" s="129"/>
      <c r="BT167" s="129"/>
      <c r="BU167" s="129"/>
      <c r="BV167" s="129"/>
      <c r="BW167" s="129"/>
      <c r="BX167" s="129"/>
    </row>
    <row r="168" spans="1:76">
      <c r="A168" s="129"/>
      <c r="B168" s="129"/>
      <c r="C168" s="129"/>
      <c r="D168" s="129"/>
      <c r="E168" s="129"/>
      <c r="F168" s="129"/>
      <c r="G168" s="129"/>
      <c r="H168" s="129"/>
      <c r="I168" s="129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  <c r="AB168" s="129"/>
      <c r="AC168" s="129"/>
      <c r="AD168" s="129"/>
      <c r="AE168" s="129"/>
      <c r="AF168" s="129"/>
      <c r="AG168" s="129"/>
      <c r="AH168" s="129"/>
      <c r="AI168" s="129"/>
      <c r="AJ168" s="129"/>
      <c r="AK168" s="129"/>
      <c r="AL168" s="129"/>
      <c r="AM168" s="129"/>
      <c r="AN168" s="129"/>
      <c r="AO168" s="129"/>
      <c r="AP168" s="129"/>
      <c r="AQ168" s="129"/>
      <c r="AR168" s="129"/>
      <c r="AS168" s="129"/>
      <c r="AT168" s="129"/>
      <c r="AU168" s="129"/>
      <c r="AV168" s="129"/>
      <c r="AW168" s="129"/>
      <c r="AX168" s="129"/>
      <c r="AY168" s="129"/>
      <c r="AZ168" s="129"/>
      <c r="BA168" s="129"/>
      <c r="BB168" s="129"/>
      <c r="BC168" s="129"/>
      <c r="BD168" s="129"/>
      <c r="BE168" s="129"/>
      <c r="BF168" s="129"/>
      <c r="BG168" s="129"/>
      <c r="BH168" s="129"/>
      <c r="BI168" s="129"/>
      <c r="BJ168" s="129"/>
      <c r="BK168" s="129"/>
      <c r="BL168" s="129"/>
      <c r="BM168" s="129"/>
      <c r="BN168" s="129"/>
      <c r="BO168" s="129"/>
      <c r="BP168" s="129"/>
      <c r="BQ168" s="129"/>
      <c r="BR168" s="129"/>
      <c r="BS168" s="129"/>
      <c r="BT168" s="129"/>
      <c r="BU168" s="129"/>
      <c r="BV168" s="129"/>
      <c r="BW168" s="129"/>
      <c r="BX168" s="129"/>
    </row>
    <row r="169" spans="1:76">
      <c r="A169" s="129"/>
      <c r="B169" s="129"/>
      <c r="C169" s="129"/>
      <c r="D169" s="129"/>
      <c r="E169" s="129"/>
      <c r="F169" s="129"/>
      <c r="G169" s="129"/>
      <c r="H169" s="129"/>
      <c r="I169" s="129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  <c r="AB169" s="129"/>
      <c r="AC169" s="129"/>
      <c r="AD169" s="129"/>
      <c r="AE169" s="129"/>
      <c r="AF169" s="129"/>
      <c r="AG169" s="129"/>
      <c r="AH169" s="129"/>
      <c r="AI169" s="129"/>
      <c r="AJ169" s="129"/>
      <c r="AK169" s="129"/>
      <c r="AL169" s="129"/>
      <c r="AM169" s="129"/>
      <c r="AN169" s="129"/>
      <c r="AO169" s="129"/>
      <c r="AP169" s="129"/>
      <c r="AQ169" s="129"/>
      <c r="AR169" s="129"/>
      <c r="AS169" s="129"/>
      <c r="AT169" s="129"/>
      <c r="AU169" s="129"/>
      <c r="AV169" s="129"/>
      <c r="AW169" s="129"/>
      <c r="AX169" s="129"/>
      <c r="AY169" s="129"/>
      <c r="AZ169" s="129"/>
      <c r="BA169" s="129"/>
      <c r="BB169" s="129"/>
      <c r="BC169" s="129"/>
      <c r="BD169" s="129"/>
      <c r="BE169" s="129"/>
      <c r="BF169" s="129"/>
      <c r="BG169" s="129"/>
      <c r="BH169" s="129"/>
      <c r="BI169" s="129"/>
      <c r="BJ169" s="129"/>
      <c r="BK169" s="129"/>
      <c r="BL169" s="129"/>
      <c r="BM169" s="129"/>
      <c r="BN169" s="129"/>
      <c r="BO169" s="129"/>
      <c r="BP169" s="129"/>
      <c r="BQ169" s="129"/>
      <c r="BR169" s="129"/>
      <c r="BS169" s="129"/>
      <c r="BT169" s="129"/>
      <c r="BU169" s="129"/>
      <c r="BV169" s="129"/>
      <c r="BW169" s="129"/>
      <c r="BX169" s="129"/>
    </row>
    <row r="170" spans="1:76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G170" s="129"/>
      <c r="AH170" s="129"/>
      <c r="AI170" s="129"/>
      <c r="AJ170" s="129"/>
      <c r="AK170" s="129"/>
      <c r="AL170" s="129"/>
      <c r="AM170" s="129"/>
      <c r="AN170" s="129"/>
      <c r="AO170" s="129"/>
      <c r="AP170" s="129"/>
      <c r="AQ170" s="129"/>
      <c r="AR170" s="129"/>
      <c r="AS170" s="129"/>
      <c r="AT170" s="129"/>
      <c r="AU170" s="129"/>
      <c r="AV170" s="129"/>
      <c r="AW170" s="129"/>
      <c r="AX170" s="129"/>
      <c r="AY170" s="129"/>
      <c r="AZ170" s="129"/>
      <c r="BA170" s="129"/>
      <c r="BB170" s="129"/>
      <c r="BC170" s="129"/>
      <c r="BD170" s="129"/>
      <c r="BE170" s="129"/>
      <c r="BF170" s="129"/>
      <c r="BG170" s="129"/>
      <c r="BH170" s="129"/>
      <c r="BI170" s="129"/>
      <c r="BJ170" s="129"/>
      <c r="BK170" s="129"/>
      <c r="BL170" s="129"/>
      <c r="BM170" s="129"/>
      <c r="BN170" s="129"/>
      <c r="BO170" s="129"/>
      <c r="BP170" s="129"/>
      <c r="BQ170" s="129"/>
      <c r="BR170" s="129"/>
      <c r="BS170" s="129"/>
      <c r="BT170" s="129"/>
      <c r="BU170" s="129"/>
      <c r="BV170" s="129"/>
      <c r="BW170" s="129"/>
      <c r="BX170" s="129"/>
    </row>
    <row r="171" spans="1:76">
      <c r="A171" s="129"/>
      <c r="B171" s="129"/>
      <c r="C171" s="129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129"/>
      <c r="AK171" s="129"/>
      <c r="AL171" s="129"/>
      <c r="AM171" s="129"/>
      <c r="AN171" s="129"/>
      <c r="AO171" s="129"/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129"/>
      <c r="BI171" s="129"/>
      <c r="BJ171" s="129"/>
      <c r="BK171" s="129"/>
      <c r="BL171" s="129"/>
      <c r="BM171" s="129"/>
      <c r="BN171" s="129"/>
      <c r="BO171" s="129"/>
      <c r="BP171" s="129"/>
      <c r="BQ171" s="129"/>
      <c r="BR171" s="129"/>
      <c r="BS171" s="129"/>
      <c r="BT171" s="129"/>
      <c r="BU171" s="129"/>
      <c r="BV171" s="129"/>
      <c r="BW171" s="129"/>
      <c r="BX171" s="129"/>
    </row>
    <row r="172" spans="1:76">
      <c r="A172" s="129"/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G172" s="129"/>
      <c r="AH172" s="129"/>
      <c r="AI172" s="129"/>
      <c r="AJ172" s="129"/>
      <c r="AK172" s="129"/>
      <c r="AL172" s="129"/>
      <c r="AM172" s="129"/>
      <c r="AN172" s="129"/>
      <c r="AO172" s="129"/>
      <c r="AP172" s="129"/>
      <c r="AQ172" s="129"/>
      <c r="AR172" s="129"/>
      <c r="AS172" s="129"/>
      <c r="AT172" s="129"/>
      <c r="AU172" s="129"/>
      <c r="AV172" s="129"/>
      <c r="AW172" s="129"/>
      <c r="AX172" s="129"/>
      <c r="AY172" s="129"/>
      <c r="AZ172" s="129"/>
      <c r="BA172" s="129"/>
      <c r="BB172" s="129"/>
      <c r="BC172" s="129"/>
      <c r="BD172" s="129"/>
      <c r="BE172" s="129"/>
      <c r="BF172" s="129"/>
      <c r="BG172" s="129"/>
      <c r="BH172" s="129"/>
      <c r="BI172" s="129"/>
      <c r="BJ172" s="129"/>
      <c r="BK172" s="129"/>
      <c r="BL172" s="129"/>
      <c r="BM172" s="129"/>
      <c r="BN172" s="129"/>
      <c r="BO172" s="129"/>
      <c r="BP172" s="129"/>
      <c r="BQ172" s="129"/>
      <c r="BR172" s="129"/>
      <c r="BS172" s="129"/>
      <c r="BT172" s="129"/>
      <c r="BU172" s="129"/>
      <c r="BV172" s="129"/>
      <c r="BW172" s="129"/>
      <c r="BX172" s="129"/>
    </row>
    <row r="173" spans="1:76">
      <c r="A173" s="129"/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  <c r="AB173" s="129"/>
      <c r="AC173" s="129"/>
      <c r="AD173" s="129"/>
      <c r="AE173" s="129"/>
      <c r="AF173" s="129"/>
      <c r="AG173" s="129"/>
      <c r="AH173" s="129"/>
      <c r="AI173" s="129"/>
      <c r="AJ173" s="129"/>
      <c r="AK173" s="129"/>
      <c r="AL173" s="129"/>
      <c r="AM173" s="129"/>
      <c r="AN173" s="129"/>
      <c r="AO173" s="129"/>
      <c r="AP173" s="129"/>
      <c r="AQ173" s="129"/>
      <c r="AR173" s="129"/>
      <c r="AS173" s="129"/>
      <c r="AT173" s="129"/>
      <c r="AU173" s="129"/>
      <c r="AV173" s="129"/>
      <c r="AW173" s="129"/>
      <c r="AX173" s="129"/>
      <c r="AY173" s="129"/>
      <c r="AZ173" s="129"/>
      <c r="BA173" s="129"/>
      <c r="BB173" s="129"/>
      <c r="BC173" s="129"/>
      <c r="BD173" s="129"/>
      <c r="BE173" s="129"/>
      <c r="BF173" s="129"/>
      <c r="BG173" s="129"/>
      <c r="BH173" s="129"/>
      <c r="BI173" s="129"/>
      <c r="BJ173" s="129"/>
      <c r="BK173" s="129"/>
      <c r="BL173" s="129"/>
      <c r="BM173" s="129"/>
      <c r="BN173" s="129"/>
      <c r="BO173" s="129"/>
      <c r="BP173" s="129"/>
      <c r="BQ173" s="129"/>
      <c r="BR173" s="129"/>
      <c r="BS173" s="129"/>
      <c r="BT173" s="129"/>
      <c r="BU173" s="129"/>
      <c r="BV173" s="129"/>
      <c r="BW173" s="129"/>
      <c r="BX173" s="129"/>
    </row>
    <row r="174" spans="1:76">
      <c r="A174" s="129"/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  <c r="AB174" s="129"/>
      <c r="AC174" s="129"/>
      <c r="AD174" s="129"/>
      <c r="AE174" s="129"/>
      <c r="AF174" s="129"/>
      <c r="AG174" s="129"/>
      <c r="AH174" s="129"/>
      <c r="AI174" s="129"/>
      <c r="AJ174" s="129"/>
      <c r="AK174" s="129"/>
      <c r="AL174" s="129"/>
      <c r="AM174" s="129"/>
      <c r="AN174" s="129"/>
      <c r="AO174" s="129"/>
      <c r="AP174" s="129"/>
      <c r="AQ174" s="129"/>
      <c r="AR174" s="129"/>
      <c r="AS174" s="129"/>
      <c r="AT174" s="129"/>
      <c r="AU174" s="129"/>
      <c r="AV174" s="129"/>
      <c r="AW174" s="129"/>
      <c r="AX174" s="129"/>
      <c r="AY174" s="129"/>
      <c r="AZ174" s="129"/>
      <c r="BA174" s="129"/>
      <c r="BB174" s="129"/>
      <c r="BC174" s="129"/>
      <c r="BD174" s="129"/>
      <c r="BE174" s="129"/>
      <c r="BF174" s="129"/>
      <c r="BG174" s="129"/>
      <c r="BH174" s="129"/>
      <c r="BI174" s="129"/>
      <c r="BJ174" s="129"/>
      <c r="BK174" s="129"/>
      <c r="BL174" s="129"/>
      <c r="BM174" s="129"/>
      <c r="BN174" s="129"/>
      <c r="BO174" s="129"/>
      <c r="BP174" s="129"/>
      <c r="BQ174" s="129"/>
      <c r="BR174" s="129"/>
      <c r="BS174" s="129"/>
      <c r="BT174" s="129"/>
      <c r="BU174" s="129"/>
      <c r="BV174" s="129"/>
      <c r="BW174" s="129"/>
      <c r="BX174" s="129"/>
    </row>
    <row r="175" spans="1:76">
      <c r="A175" s="129"/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  <c r="AB175" s="129"/>
      <c r="AC175" s="129"/>
      <c r="AD175" s="129"/>
      <c r="AE175" s="129"/>
      <c r="AF175" s="129"/>
      <c r="AG175" s="129"/>
      <c r="AH175" s="129"/>
      <c r="AI175" s="129"/>
      <c r="AJ175" s="129"/>
      <c r="AK175" s="129"/>
      <c r="AL175" s="129"/>
      <c r="AM175" s="129"/>
      <c r="AN175" s="129"/>
      <c r="AO175" s="129"/>
      <c r="AP175" s="129"/>
      <c r="AQ175" s="129"/>
      <c r="AR175" s="129"/>
      <c r="AS175" s="129"/>
      <c r="AT175" s="129"/>
      <c r="AU175" s="129"/>
      <c r="AV175" s="129"/>
      <c r="AW175" s="129"/>
      <c r="AX175" s="129"/>
      <c r="AY175" s="129"/>
      <c r="AZ175" s="129"/>
      <c r="BA175" s="129"/>
      <c r="BB175" s="129"/>
      <c r="BC175" s="129"/>
      <c r="BD175" s="129"/>
      <c r="BE175" s="129"/>
      <c r="BF175" s="129"/>
      <c r="BG175" s="129"/>
      <c r="BH175" s="129"/>
      <c r="BI175" s="129"/>
      <c r="BJ175" s="129"/>
      <c r="BK175" s="129"/>
      <c r="BL175" s="129"/>
      <c r="BM175" s="129"/>
      <c r="BN175" s="129"/>
      <c r="BO175" s="129"/>
      <c r="BP175" s="129"/>
      <c r="BQ175" s="129"/>
      <c r="BR175" s="129"/>
      <c r="BS175" s="129"/>
      <c r="BT175" s="129"/>
      <c r="BU175" s="129"/>
      <c r="BV175" s="129"/>
      <c r="BW175" s="129"/>
      <c r="BX175" s="129"/>
    </row>
    <row r="176" spans="1:76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  <c r="AB176" s="129"/>
      <c r="AC176" s="129"/>
      <c r="AD176" s="129"/>
      <c r="AE176" s="129"/>
      <c r="AF176" s="129"/>
      <c r="AG176" s="129"/>
      <c r="AH176" s="129"/>
      <c r="AI176" s="129"/>
      <c r="AJ176" s="129"/>
      <c r="AK176" s="129"/>
      <c r="AL176" s="129"/>
      <c r="AM176" s="129"/>
      <c r="AN176" s="129"/>
      <c r="AO176" s="129"/>
      <c r="AP176" s="129"/>
      <c r="AQ176" s="129"/>
      <c r="AR176" s="129"/>
      <c r="AS176" s="129"/>
      <c r="AT176" s="129"/>
      <c r="AU176" s="129"/>
      <c r="AV176" s="129"/>
      <c r="AW176" s="129"/>
      <c r="AX176" s="129"/>
      <c r="AY176" s="129"/>
      <c r="AZ176" s="129"/>
      <c r="BA176" s="129"/>
      <c r="BB176" s="129"/>
      <c r="BC176" s="129"/>
      <c r="BD176" s="129"/>
      <c r="BE176" s="129"/>
      <c r="BF176" s="129"/>
      <c r="BG176" s="129"/>
      <c r="BH176" s="129"/>
      <c r="BI176" s="129"/>
      <c r="BJ176" s="129"/>
      <c r="BK176" s="129"/>
      <c r="BL176" s="129"/>
      <c r="BM176" s="129"/>
      <c r="BN176" s="129"/>
      <c r="BO176" s="129"/>
      <c r="BP176" s="129"/>
      <c r="BQ176" s="129"/>
      <c r="BR176" s="129"/>
      <c r="BS176" s="129"/>
      <c r="BT176" s="129"/>
      <c r="BU176" s="129"/>
      <c r="BV176" s="129"/>
      <c r="BW176" s="129"/>
      <c r="BX176" s="129"/>
    </row>
    <row r="177" spans="1:76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G177" s="129"/>
      <c r="AH177" s="129"/>
      <c r="AI177" s="129"/>
      <c r="AJ177" s="129"/>
      <c r="AK177" s="129"/>
      <c r="AL177" s="129"/>
      <c r="AM177" s="129"/>
      <c r="AN177" s="129"/>
      <c r="AO177" s="129"/>
      <c r="AP177" s="129"/>
      <c r="AQ177" s="129"/>
      <c r="AR177" s="129"/>
      <c r="AS177" s="129"/>
      <c r="AT177" s="129"/>
      <c r="AU177" s="129"/>
      <c r="AV177" s="129"/>
      <c r="AW177" s="129"/>
      <c r="AX177" s="129"/>
      <c r="AY177" s="129"/>
      <c r="AZ177" s="129"/>
      <c r="BA177" s="129"/>
      <c r="BB177" s="129"/>
      <c r="BC177" s="129"/>
      <c r="BD177" s="129"/>
      <c r="BE177" s="129"/>
      <c r="BF177" s="129"/>
      <c r="BG177" s="129"/>
      <c r="BH177" s="129"/>
      <c r="BI177" s="129"/>
      <c r="BJ177" s="129"/>
      <c r="BK177" s="129"/>
      <c r="BL177" s="129"/>
      <c r="BM177" s="129"/>
      <c r="BN177" s="129"/>
      <c r="BO177" s="129"/>
      <c r="BP177" s="129"/>
      <c r="BQ177" s="129"/>
      <c r="BR177" s="129"/>
      <c r="BS177" s="129"/>
      <c r="BT177" s="129"/>
      <c r="BU177" s="129"/>
      <c r="BV177" s="129"/>
      <c r="BW177" s="129"/>
      <c r="BX177" s="129"/>
    </row>
    <row r="178" spans="1:76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G178" s="129"/>
      <c r="AH178" s="129"/>
      <c r="AI178" s="129"/>
      <c r="AJ178" s="129"/>
      <c r="AK178" s="129"/>
      <c r="AL178" s="129"/>
      <c r="AM178" s="129"/>
      <c r="AN178" s="129"/>
      <c r="AO178" s="129"/>
      <c r="AP178" s="129"/>
      <c r="AQ178" s="129"/>
      <c r="AR178" s="129"/>
      <c r="AS178" s="129"/>
      <c r="AT178" s="129"/>
      <c r="AU178" s="129"/>
      <c r="AV178" s="129"/>
      <c r="AW178" s="129"/>
      <c r="AX178" s="129"/>
      <c r="AY178" s="129"/>
      <c r="AZ178" s="129"/>
      <c r="BA178" s="129"/>
      <c r="BB178" s="129"/>
      <c r="BC178" s="129"/>
      <c r="BD178" s="129"/>
      <c r="BE178" s="129"/>
      <c r="BF178" s="129"/>
      <c r="BG178" s="129"/>
      <c r="BH178" s="129"/>
      <c r="BI178" s="129"/>
      <c r="BJ178" s="129"/>
      <c r="BK178" s="129"/>
      <c r="BL178" s="129"/>
      <c r="BM178" s="129"/>
      <c r="BN178" s="129"/>
      <c r="BO178" s="129"/>
      <c r="BP178" s="129"/>
      <c r="BQ178" s="129"/>
      <c r="BR178" s="129"/>
      <c r="BS178" s="129"/>
      <c r="BT178" s="129"/>
      <c r="BU178" s="129"/>
      <c r="BV178" s="129"/>
      <c r="BW178" s="129"/>
      <c r="BX178" s="129"/>
    </row>
    <row r="179" spans="1:76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G179" s="129"/>
      <c r="AH179" s="129"/>
      <c r="AI179" s="129"/>
      <c r="AJ179" s="129"/>
      <c r="AK179" s="129"/>
      <c r="AL179" s="129"/>
      <c r="AM179" s="129"/>
      <c r="AN179" s="129"/>
      <c r="AO179" s="129"/>
      <c r="AP179" s="129"/>
      <c r="AQ179" s="129"/>
      <c r="AR179" s="129"/>
      <c r="AS179" s="129"/>
      <c r="AT179" s="129"/>
      <c r="AU179" s="129"/>
      <c r="AV179" s="129"/>
      <c r="AW179" s="129"/>
      <c r="AX179" s="129"/>
      <c r="AY179" s="129"/>
      <c r="AZ179" s="129"/>
      <c r="BA179" s="129"/>
      <c r="BB179" s="129"/>
      <c r="BC179" s="129"/>
      <c r="BD179" s="129"/>
      <c r="BE179" s="129"/>
      <c r="BF179" s="129"/>
      <c r="BG179" s="129"/>
      <c r="BH179" s="129"/>
      <c r="BI179" s="129"/>
      <c r="BJ179" s="129"/>
      <c r="BK179" s="129"/>
      <c r="BL179" s="129"/>
      <c r="BM179" s="129"/>
      <c r="BN179" s="129"/>
      <c r="BO179" s="129"/>
      <c r="BP179" s="129"/>
      <c r="BQ179" s="129"/>
      <c r="BR179" s="129"/>
      <c r="BS179" s="129"/>
      <c r="BT179" s="129"/>
      <c r="BU179" s="129"/>
      <c r="BV179" s="129"/>
      <c r="BW179" s="129"/>
      <c r="BX179" s="129"/>
    </row>
    <row r="180" spans="1:76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  <c r="AB180" s="129"/>
      <c r="AC180" s="129"/>
      <c r="AD180" s="129"/>
      <c r="AE180" s="129"/>
      <c r="AF180" s="129"/>
      <c r="AG180" s="129"/>
      <c r="AH180" s="129"/>
      <c r="AI180" s="129"/>
      <c r="AJ180" s="129"/>
      <c r="AK180" s="129"/>
      <c r="AL180" s="129"/>
      <c r="AM180" s="129"/>
      <c r="AN180" s="129"/>
      <c r="AO180" s="129"/>
      <c r="AP180" s="129"/>
      <c r="AQ180" s="129"/>
      <c r="AR180" s="129"/>
      <c r="AS180" s="129"/>
      <c r="AT180" s="129"/>
      <c r="AU180" s="129"/>
      <c r="AV180" s="129"/>
      <c r="AW180" s="129"/>
      <c r="AX180" s="129"/>
      <c r="AY180" s="129"/>
      <c r="AZ180" s="129"/>
      <c r="BA180" s="129"/>
      <c r="BB180" s="129"/>
      <c r="BC180" s="129"/>
      <c r="BD180" s="129"/>
      <c r="BE180" s="129"/>
      <c r="BF180" s="129"/>
      <c r="BG180" s="129"/>
      <c r="BH180" s="129"/>
      <c r="BI180" s="129"/>
      <c r="BJ180" s="129"/>
      <c r="BK180" s="129"/>
      <c r="BL180" s="129"/>
      <c r="BM180" s="129"/>
      <c r="BN180" s="129"/>
      <c r="BO180" s="129"/>
      <c r="BP180" s="129"/>
      <c r="BQ180" s="129"/>
      <c r="BR180" s="129"/>
      <c r="BS180" s="129"/>
      <c r="BT180" s="129"/>
      <c r="BU180" s="129"/>
      <c r="BV180" s="129"/>
      <c r="BW180" s="129"/>
      <c r="BX180" s="129"/>
    </row>
    <row r="181" spans="1:76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  <c r="AB181" s="129"/>
      <c r="AC181" s="129"/>
      <c r="AD181" s="129"/>
      <c r="AE181" s="129"/>
      <c r="AF181" s="129"/>
      <c r="AG181" s="129"/>
      <c r="AH181" s="129"/>
      <c r="AI181" s="129"/>
      <c r="AJ181" s="129"/>
      <c r="AK181" s="129"/>
      <c r="AL181" s="129"/>
      <c r="AM181" s="129"/>
      <c r="AN181" s="129"/>
      <c r="AO181" s="129"/>
      <c r="AP181" s="129"/>
      <c r="AQ181" s="129"/>
      <c r="AR181" s="129"/>
      <c r="AS181" s="129"/>
      <c r="AT181" s="129"/>
      <c r="AU181" s="129"/>
      <c r="AV181" s="129"/>
      <c r="AW181" s="129"/>
      <c r="AX181" s="129"/>
      <c r="AY181" s="129"/>
      <c r="AZ181" s="129"/>
      <c r="BA181" s="129"/>
      <c r="BB181" s="129"/>
      <c r="BC181" s="129"/>
      <c r="BD181" s="129"/>
      <c r="BE181" s="129"/>
      <c r="BF181" s="129"/>
      <c r="BG181" s="129"/>
      <c r="BH181" s="129"/>
      <c r="BI181" s="129"/>
      <c r="BJ181" s="129"/>
      <c r="BK181" s="129"/>
      <c r="BL181" s="129"/>
      <c r="BM181" s="129"/>
      <c r="BN181" s="129"/>
      <c r="BO181" s="129"/>
      <c r="BP181" s="129"/>
      <c r="BQ181" s="129"/>
      <c r="BR181" s="129"/>
      <c r="BS181" s="129"/>
      <c r="BT181" s="129"/>
      <c r="BU181" s="129"/>
      <c r="BV181" s="129"/>
      <c r="BW181" s="129"/>
      <c r="BX181" s="129"/>
    </row>
    <row r="182" spans="1:76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  <c r="AB182" s="129"/>
      <c r="AC182" s="129"/>
      <c r="AD182" s="129"/>
      <c r="AE182" s="129"/>
      <c r="AF182" s="129"/>
      <c r="AG182" s="129"/>
      <c r="AH182" s="129"/>
      <c r="AI182" s="129"/>
      <c r="AJ182" s="129"/>
      <c r="AK182" s="129"/>
      <c r="AL182" s="129"/>
      <c r="AM182" s="129"/>
      <c r="AN182" s="129"/>
      <c r="AO182" s="129"/>
      <c r="AP182" s="129"/>
      <c r="AQ182" s="129"/>
      <c r="AR182" s="129"/>
      <c r="AS182" s="129"/>
      <c r="AT182" s="129"/>
      <c r="AU182" s="129"/>
      <c r="AV182" s="129"/>
      <c r="AW182" s="129"/>
      <c r="AX182" s="129"/>
      <c r="AY182" s="129"/>
      <c r="AZ182" s="129"/>
      <c r="BA182" s="129"/>
      <c r="BB182" s="129"/>
      <c r="BC182" s="129"/>
      <c r="BD182" s="129"/>
      <c r="BE182" s="129"/>
      <c r="BF182" s="129"/>
      <c r="BG182" s="129"/>
      <c r="BH182" s="129"/>
      <c r="BI182" s="129"/>
      <c r="BJ182" s="129"/>
      <c r="BK182" s="129"/>
      <c r="BL182" s="129"/>
      <c r="BM182" s="129"/>
      <c r="BN182" s="129"/>
      <c r="BO182" s="129"/>
      <c r="BP182" s="129"/>
      <c r="BQ182" s="129"/>
      <c r="BR182" s="129"/>
      <c r="BS182" s="129"/>
      <c r="BT182" s="129"/>
      <c r="BU182" s="129"/>
      <c r="BV182" s="129"/>
      <c r="BW182" s="129"/>
      <c r="BX182" s="129"/>
    </row>
    <row r="183" spans="1:76">
      <c r="A183" s="129"/>
      <c r="B183" s="129"/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29"/>
      <c r="AH183" s="129"/>
      <c r="AI183" s="129"/>
      <c r="AJ183" s="129"/>
      <c r="AK183" s="129"/>
      <c r="AL183" s="129"/>
      <c r="AM183" s="129"/>
      <c r="AN183" s="129"/>
      <c r="AO183" s="129"/>
      <c r="AP183" s="129"/>
      <c r="AQ183" s="129"/>
      <c r="AR183" s="129"/>
      <c r="AS183" s="129"/>
      <c r="AT183" s="129"/>
      <c r="AU183" s="129"/>
      <c r="AV183" s="129"/>
      <c r="AW183" s="129"/>
      <c r="AX183" s="129"/>
      <c r="AY183" s="129"/>
      <c r="AZ183" s="129"/>
      <c r="BA183" s="129"/>
      <c r="BB183" s="129"/>
      <c r="BC183" s="129"/>
      <c r="BD183" s="129"/>
      <c r="BE183" s="129"/>
      <c r="BF183" s="129"/>
      <c r="BG183" s="129"/>
      <c r="BH183" s="129"/>
      <c r="BI183" s="129"/>
      <c r="BJ183" s="129"/>
      <c r="BK183" s="129"/>
      <c r="BL183" s="129"/>
      <c r="BM183" s="129"/>
      <c r="BN183" s="129"/>
      <c r="BO183" s="129"/>
      <c r="BP183" s="129"/>
      <c r="BQ183" s="129"/>
      <c r="BR183" s="129"/>
      <c r="BS183" s="129"/>
      <c r="BT183" s="129"/>
      <c r="BU183" s="129"/>
      <c r="BV183" s="129"/>
      <c r="BW183" s="129"/>
      <c r="BX183" s="129"/>
    </row>
    <row r="184" spans="1:76">
      <c r="A184" s="129"/>
      <c r="B184" s="129"/>
      <c r="C184" s="129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G184" s="129"/>
      <c r="AH184" s="129"/>
      <c r="AI184" s="129"/>
      <c r="AJ184" s="129"/>
      <c r="AK184" s="129"/>
      <c r="AL184" s="129"/>
      <c r="AM184" s="129"/>
      <c r="AN184" s="129"/>
      <c r="AO184" s="129"/>
      <c r="AP184" s="129"/>
      <c r="AQ184" s="129"/>
      <c r="AR184" s="129"/>
      <c r="AS184" s="129"/>
      <c r="AT184" s="129"/>
      <c r="AU184" s="129"/>
      <c r="AV184" s="129"/>
      <c r="AW184" s="129"/>
      <c r="AX184" s="129"/>
      <c r="AY184" s="129"/>
      <c r="AZ184" s="129"/>
      <c r="BA184" s="129"/>
      <c r="BB184" s="129"/>
      <c r="BC184" s="129"/>
      <c r="BD184" s="129"/>
      <c r="BE184" s="129"/>
      <c r="BF184" s="129"/>
      <c r="BG184" s="129"/>
      <c r="BH184" s="129"/>
      <c r="BI184" s="129"/>
      <c r="BJ184" s="129"/>
      <c r="BK184" s="129"/>
      <c r="BL184" s="129"/>
      <c r="BM184" s="129"/>
      <c r="BN184" s="129"/>
      <c r="BO184" s="129"/>
      <c r="BP184" s="129"/>
      <c r="BQ184" s="129"/>
      <c r="BR184" s="129"/>
      <c r="BS184" s="129"/>
      <c r="BT184" s="129"/>
      <c r="BU184" s="129"/>
      <c r="BV184" s="129"/>
      <c r="BW184" s="129"/>
      <c r="BX184" s="129"/>
    </row>
    <row r="185" spans="1:76">
      <c r="A185" s="129"/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G185" s="129"/>
      <c r="AH185" s="129"/>
      <c r="AI185" s="129"/>
      <c r="AJ185" s="129"/>
      <c r="AK185" s="129"/>
      <c r="AL185" s="129"/>
      <c r="AM185" s="129"/>
      <c r="AN185" s="129"/>
      <c r="AO185" s="129"/>
      <c r="AP185" s="129"/>
      <c r="AQ185" s="129"/>
      <c r="AR185" s="129"/>
      <c r="AS185" s="129"/>
      <c r="AT185" s="129"/>
      <c r="AU185" s="129"/>
      <c r="AV185" s="129"/>
      <c r="AW185" s="129"/>
      <c r="AX185" s="129"/>
      <c r="AY185" s="129"/>
      <c r="AZ185" s="129"/>
      <c r="BA185" s="129"/>
      <c r="BB185" s="129"/>
      <c r="BC185" s="129"/>
      <c r="BD185" s="129"/>
      <c r="BE185" s="129"/>
      <c r="BF185" s="129"/>
      <c r="BG185" s="129"/>
      <c r="BH185" s="129"/>
      <c r="BI185" s="129"/>
      <c r="BJ185" s="129"/>
      <c r="BK185" s="129"/>
      <c r="BL185" s="129"/>
      <c r="BM185" s="129"/>
      <c r="BN185" s="129"/>
      <c r="BO185" s="129"/>
      <c r="BP185" s="129"/>
      <c r="BQ185" s="129"/>
      <c r="BR185" s="129"/>
      <c r="BS185" s="129"/>
      <c r="BT185" s="129"/>
      <c r="BU185" s="129"/>
      <c r="BV185" s="129"/>
      <c r="BW185" s="129"/>
      <c r="BX185" s="129"/>
    </row>
    <row r="186" spans="1:76">
      <c r="A186" s="129"/>
      <c r="B186" s="129"/>
      <c r="C186" s="129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G186" s="129"/>
      <c r="AH186" s="129"/>
      <c r="AI186" s="129"/>
      <c r="AJ186" s="129"/>
      <c r="AK186" s="129"/>
      <c r="AL186" s="129"/>
      <c r="AM186" s="129"/>
      <c r="AN186" s="129"/>
      <c r="AO186" s="129"/>
      <c r="AP186" s="129"/>
      <c r="AQ186" s="129"/>
      <c r="AR186" s="129"/>
      <c r="AS186" s="129"/>
      <c r="AT186" s="129"/>
      <c r="AU186" s="129"/>
      <c r="AV186" s="129"/>
      <c r="AW186" s="129"/>
      <c r="AX186" s="129"/>
      <c r="AY186" s="129"/>
      <c r="AZ186" s="129"/>
      <c r="BA186" s="129"/>
      <c r="BB186" s="129"/>
      <c r="BC186" s="129"/>
      <c r="BD186" s="129"/>
      <c r="BE186" s="129"/>
      <c r="BF186" s="129"/>
      <c r="BG186" s="129"/>
      <c r="BH186" s="129"/>
      <c r="BI186" s="129"/>
      <c r="BJ186" s="129"/>
      <c r="BK186" s="129"/>
      <c r="BL186" s="129"/>
      <c r="BM186" s="129"/>
      <c r="BN186" s="129"/>
      <c r="BO186" s="129"/>
      <c r="BP186" s="129"/>
      <c r="BQ186" s="129"/>
      <c r="BR186" s="129"/>
      <c r="BS186" s="129"/>
      <c r="BT186" s="129"/>
      <c r="BU186" s="129"/>
      <c r="BV186" s="129"/>
      <c r="BW186" s="129"/>
      <c r="BX186" s="129"/>
    </row>
    <row r="187" spans="1:76">
      <c r="A187" s="129"/>
      <c r="B187" s="129"/>
      <c r="C187" s="129"/>
      <c r="D187" s="129"/>
      <c r="E187" s="129"/>
      <c r="F187" s="129"/>
      <c r="G187" s="129"/>
      <c r="H187" s="129"/>
      <c r="I187" s="129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  <c r="AB187" s="129"/>
      <c r="AC187" s="129"/>
      <c r="AD187" s="129"/>
      <c r="AE187" s="129"/>
      <c r="AF187" s="129"/>
      <c r="AG187" s="129"/>
      <c r="AH187" s="129"/>
      <c r="AI187" s="129"/>
      <c r="AJ187" s="129"/>
      <c r="AK187" s="129"/>
      <c r="AL187" s="129"/>
      <c r="AM187" s="129"/>
      <c r="AN187" s="129"/>
      <c r="AO187" s="129"/>
      <c r="AP187" s="129"/>
      <c r="AQ187" s="129"/>
      <c r="AR187" s="129"/>
      <c r="AS187" s="129"/>
      <c r="AT187" s="129"/>
      <c r="AU187" s="129"/>
      <c r="AV187" s="129"/>
      <c r="AW187" s="129"/>
      <c r="AX187" s="129"/>
      <c r="AY187" s="129"/>
      <c r="AZ187" s="129"/>
      <c r="BA187" s="129"/>
      <c r="BB187" s="129"/>
      <c r="BC187" s="129"/>
      <c r="BD187" s="129"/>
      <c r="BE187" s="129"/>
      <c r="BF187" s="129"/>
      <c r="BG187" s="129"/>
      <c r="BH187" s="129"/>
      <c r="BI187" s="129"/>
      <c r="BJ187" s="129"/>
      <c r="BK187" s="129"/>
      <c r="BL187" s="129"/>
      <c r="BM187" s="129"/>
      <c r="BN187" s="129"/>
      <c r="BO187" s="129"/>
      <c r="BP187" s="129"/>
      <c r="BQ187" s="129"/>
      <c r="BR187" s="129"/>
      <c r="BS187" s="129"/>
      <c r="BT187" s="129"/>
      <c r="BU187" s="129"/>
      <c r="BV187" s="129"/>
      <c r="BW187" s="129"/>
      <c r="BX187" s="129"/>
    </row>
    <row r="188" spans="1:76">
      <c r="A188" s="129"/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  <c r="AB188" s="129"/>
      <c r="AC188" s="129"/>
      <c r="AD188" s="129"/>
      <c r="AE188" s="129"/>
      <c r="AF188" s="129"/>
      <c r="AG188" s="129"/>
      <c r="AH188" s="129"/>
      <c r="AI188" s="129"/>
      <c r="AJ188" s="129"/>
      <c r="AK188" s="129"/>
      <c r="AL188" s="129"/>
      <c r="AM188" s="129"/>
      <c r="AN188" s="129"/>
      <c r="AO188" s="129"/>
      <c r="AP188" s="129"/>
      <c r="AQ188" s="129"/>
      <c r="AR188" s="129"/>
      <c r="AS188" s="129"/>
      <c r="AT188" s="129"/>
      <c r="AU188" s="129"/>
      <c r="AV188" s="129"/>
      <c r="AW188" s="129"/>
      <c r="AX188" s="129"/>
      <c r="AY188" s="129"/>
      <c r="AZ188" s="129"/>
      <c r="BA188" s="129"/>
      <c r="BB188" s="129"/>
      <c r="BC188" s="129"/>
      <c r="BD188" s="129"/>
      <c r="BE188" s="129"/>
      <c r="BF188" s="129"/>
      <c r="BG188" s="129"/>
      <c r="BH188" s="129"/>
      <c r="BI188" s="129"/>
      <c r="BJ188" s="129"/>
      <c r="BK188" s="129"/>
      <c r="BL188" s="129"/>
      <c r="BM188" s="129"/>
      <c r="BN188" s="129"/>
      <c r="BO188" s="129"/>
      <c r="BP188" s="129"/>
      <c r="BQ188" s="129"/>
      <c r="BR188" s="129"/>
      <c r="BS188" s="129"/>
      <c r="BT188" s="129"/>
      <c r="BU188" s="129"/>
      <c r="BV188" s="129"/>
      <c r="BW188" s="129"/>
      <c r="BX188" s="129"/>
    </row>
    <row r="189" spans="1:76">
      <c r="A189" s="129"/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  <c r="AB189" s="129"/>
      <c r="AC189" s="129"/>
      <c r="AD189" s="129"/>
      <c r="AE189" s="129"/>
      <c r="AF189" s="129"/>
      <c r="AG189" s="129"/>
      <c r="AH189" s="129"/>
      <c r="AI189" s="129"/>
      <c r="AJ189" s="129"/>
      <c r="AK189" s="129"/>
      <c r="AL189" s="129"/>
      <c r="AM189" s="129"/>
      <c r="AN189" s="129"/>
      <c r="AO189" s="129"/>
      <c r="AP189" s="129"/>
      <c r="AQ189" s="129"/>
      <c r="AR189" s="129"/>
      <c r="AS189" s="129"/>
      <c r="AT189" s="129"/>
      <c r="AU189" s="129"/>
      <c r="AV189" s="129"/>
      <c r="AW189" s="129"/>
      <c r="AX189" s="129"/>
      <c r="AY189" s="129"/>
      <c r="AZ189" s="129"/>
      <c r="BA189" s="129"/>
      <c r="BB189" s="129"/>
      <c r="BC189" s="129"/>
      <c r="BD189" s="129"/>
      <c r="BE189" s="129"/>
      <c r="BF189" s="129"/>
      <c r="BG189" s="129"/>
      <c r="BH189" s="129"/>
      <c r="BI189" s="129"/>
      <c r="BJ189" s="129"/>
      <c r="BK189" s="129"/>
      <c r="BL189" s="129"/>
      <c r="BM189" s="129"/>
      <c r="BN189" s="129"/>
      <c r="BO189" s="129"/>
      <c r="BP189" s="129"/>
      <c r="BQ189" s="129"/>
      <c r="BR189" s="129"/>
      <c r="BS189" s="129"/>
      <c r="BT189" s="129"/>
      <c r="BU189" s="129"/>
      <c r="BV189" s="129"/>
      <c r="BW189" s="129"/>
      <c r="BX189" s="129"/>
    </row>
    <row r="190" spans="1:76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  <c r="AB190" s="129"/>
      <c r="AC190" s="129"/>
      <c r="AD190" s="129"/>
      <c r="AE190" s="129"/>
      <c r="AF190" s="129"/>
      <c r="AG190" s="129"/>
      <c r="AH190" s="129"/>
      <c r="AI190" s="129"/>
      <c r="AJ190" s="129"/>
      <c r="AK190" s="129"/>
      <c r="AL190" s="129"/>
      <c r="AM190" s="129"/>
      <c r="AN190" s="129"/>
      <c r="AO190" s="129"/>
      <c r="AP190" s="129"/>
      <c r="AQ190" s="129"/>
      <c r="AR190" s="129"/>
      <c r="AS190" s="129"/>
      <c r="AT190" s="129"/>
      <c r="AU190" s="129"/>
      <c r="AV190" s="129"/>
      <c r="AW190" s="129"/>
      <c r="AX190" s="129"/>
      <c r="AY190" s="129"/>
      <c r="AZ190" s="129"/>
      <c r="BA190" s="129"/>
      <c r="BB190" s="129"/>
      <c r="BC190" s="129"/>
      <c r="BD190" s="129"/>
      <c r="BE190" s="129"/>
      <c r="BF190" s="129"/>
      <c r="BG190" s="129"/>
      <c r="BH190" s="129"/>
      <c r="BI190" s="129"/>
      <c r="BJ190" s="129"/>
      <c r="BK190" s="129"/>
      <c r="BL190" s="129"/>
      <c r="BM190" s="129"/>
      <c r="BN190" s="129"/>
      <c r="BO190" s="129"/>
      <c r="BP190" s="129"/>
      <c r="BQ190" s="129"/>
      <c r="BR190" s="129"/>
      <c r="BS190" s="129"/>
      <c r="BT190" s="129"/>
      <c r="BU190" s="129"/>
      <c r="BV190" s="129"/>
      <c r="BW190" s="129"/>
      <c r="BX190" s="129"/>
    </row>
    <row r="191" spans="1:76">
      <c r="A191" s="129"/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G191" s="129"/>
      <c r="AH191" s="129"/>
      <c r="AI191" s="129"/>
      <c r="AJ191" s="129"/>
      <c r="AK191" s="129"/>
      <c r="AL191" s="129"/>
      <c r="AM191" s="129"/>
      <c r="AN191" s="129"/>
      <c r="AO191" s="129"/>
      <c r="AP191" s="129"/>
      <c r="AQ191" s="129"/>
      <c r="AR191" s="129"/>
      <c r="AS191" s="129"/>
      <c r="AT191" s="129"/>
      <c r="AU191" s="129"/>
      <c r="AV191" s="129"/>
      <c r="AW191" s="129"/>
      <c r="AX191" s="129"/>
      <c r="AY191" s="129"/>
      <c r="AZ191" s="129"/>
      <c r="BA191" s="129"/>
      <c r="BB191" s="129"/>
      <c r="BC191" s="129"/>
      <c r="BD191" s="129"/>
      <c r="BE191" s="129"/>
      <c r="BF191" s="129"/>
      <c r="BG191" s="129"/>
      <c r="BH191" s="129"/>
      <c r="BI191" s="129"/>
      <c r="BJ191" s="129"/>
      <c r="BK191" s="129"/>
      <c r="BL191" s="129"/>
      <c r="BM191" s="129"/>
      <c r="BN191" s="129"/>
      <c r="BO191" s="129"/>
      <c r="BP191" s="129"/>
      <c r="BQ191" s="129"/>
      <c r="BR191" s="129"/>
      <c r="BS191" s="129"/>
      <c r="BT191" s="129"/>
      <c r="BU191" s="129"/>
      <c r="BV191" s="129"/>
      <c r="BW191" s="129"/>
      <c r="BX191" s="129"/>
    </row>
    <row r="192" spans="1:76">
      <c r="A192" s="129"/>
      <c r="B192" s="129"/>
      <c r="C192" s="129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G192" s="129"/>
      <c r="AH192" s="129"/>
      <c r="AI192" s="129"/>
      <c r="AJ192" s="129"/>
      <c r="AK192" s="129"/>
      <c r="AL192" s="129"/>
      <c r="AM192" s="129"/>
      <c r="AN192" s="129"/>
      <c r="AO192" s="129"/>
      <c r="AP192" s="129"/>
      <c r="AQ192" s="129"/>
      <c r="AR192" s="129"/>
      <c r="AS192" s="129"/>
      <c r="AT192" s="129"/>
      <c r="AU192" s="129"/>
      <c r="AV192" s="129"/>
      <c r="AW192" s="129"/>
      <c r="AX192" s="129"/>
      <c r="AY192" s="129"/>
      <c r="AZ192" s="129"/>
      <c r="BA192" s="129"/>
      <c r="BB192" s="129"/>
      <c r="BC192" s="129"/>
      <c r="BD192" s="129"/>
      <c r="BE192" s="129"/>
      <c r="BF192" s="129"/>
      <c r="BG192" s="129"/>
      <c r="BH192" s="129"/>
      <c r="BI192" s="129"/>
      <c r="BJ192" s="129"/>
      <c r="BK192" s="129"/>
      <c r="BL192" s="129"/>
      <c r="BM192" s="129"/>
      <c r="BN192" s="129"/>
      <c r="BO192" s="129"/>
      <c r="BP192" s="129"/>
      <c r="BQ192" s="129"/>
      <c r="BR192" s="129"/>
      <c r="BS192" s="129"/>
      <c r="BT192" s="129"/>
      <c r="BU192" s="129"/>
      <c r="BV192" s="129"/>
      <c r="BW192" s="129"/>
      <c r="BX192" s="129"/>
    </row>
    <row r="193" spans="1:76">
      <c r="A193" s="129"/>
      <c r="B193" s="129"/>
      <c r="C193" s="129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G193" s="129"/>
      <c r="AH193" s="129"/>
      <c r="AI193" s="129"/>
      <c r="AJ193" s="129"/>
      <c r="AK193" s="129"/>
      <c r="AL193" s="129"/>
      <c r="AM193" s="129"/>
      <c r="AN193" s="129"/>
      <c r="AO193" s="129"/>
      <c r="AP193" s="129"/>
      <c r="AQ193" s="129"/>
      <c r="AR193" s="129"/>
      <c r="AS193" s="129"/>
      <c r="AT193" s="129"/>
      <c r="AU193" s="129"/>
      <c r="AV193" s="129"/>
      <c r="AW193" s="129"/>
      <c r="AX193" s="129"/>
      <c r="AY193" s="129"/>
      <c r="AZ193" s="129"/>
      <c r="BA193" s="129"/>
      <c r="BB193" s="129"/>
      <c r="BC193" s="129"/>
      <c r="BD193" s="129"/>
      <c r="BE193" s="129"/>
      <c r="BF193" s="129"/>
      <c r="BG193" s="129"/>
      <c r="BH193" s="129"/>
      <c r="BI193" s="129"/>
      <c r="BJ193" s="129"/>
      <c r="BK193" s="129"/>
      <c r="BL193" s="129"/>
      <c r="BM193" s="129"/>
      <c r="BN193" s="129"/>
      <c r="BO193" s="129"/>
      <c r="BP193" s="129"/>
      <c r="BQ193" s="129"/>
      <c r="BR193" s="129"/>
      <c r="BS193" s="129"/>
      <c r="BT193" s="129"/>
      <c r="BU193" s="129"/>
      <c r="BV193" s="129"/>
      <c r="BW193" s="129"/>
      <c r="BX193" s="129"/>
    </row>
    <row r="194" spans="1:76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  <c r="AK194" s="129"/>
      <c r="AL194" s="129"/>
      <c r="AM194" s="129"/>
      <c r="AN194" s="129"/>
      <c r="AO194" s="129"/>
      <c r="AP194" s="129"/>
      <c r="AQ194" s="129"/>
      <c r="AR194" s="129"/>
      <c r="AS194" s="129"/>
      <c r="AT194" s="129"/>
      <c r="AU194" s="129"/>
      <c r="AV194" s="129"/>
      <c r="AW194" s="129"/>
      <c r="AX194" s="129"/>
      <c r="AY194" s="129"/>
      <c r="AZ194" s="129"/>
      <c r="BA194" s="129"/>
      <c r="BB194" s="129"/>
      <c r="BC194" s="129"/>
      <c r="BD194" s="129"/>
      <c r="BE194" s="129"/>
      <c r="BF194" s="129"/>
      <c r="BG194" s="129"/>
      <c r="BH194" s="129"/>
      <c r="BI194" s="129"/>
      <c r="BJ194" s="129"/>
      <c r="BK194" s="129"/>
      <c r="BL194" s="129"/>
      <c r="BM194" s="129"/>
      <c r="BN194" s="129"/>
      <c r="BO194" s="129"/>
      <c r="BP194" s="129"/>
      <c r="BQ194" s="129"/>
      <c r="BR194" s="129"/>
      <c r="BS194" s="129"/>
      <c r="BT194" s="129"/>
      <c r="BU194" s="129"/>
      <c r="BV194" s="129"/>
      <c r="BW194" s="129"/>
      <c r="BX194" s="129"/>
    </row>
    <row r="195" spans="1:76">
      <c r="A195" s="129"/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  <c r="AB195" s="129"/>
      <c r="AC195" s="129"/>
      <c r="AD195" s="129"/>
      <c r="AE195" s="129"/>
      <c r="AF195" s="129"/>
      <c r="AG195" s="129"/>
      <c r="AH195" s="129"/>
      <c r="AI195" s="129"/>
      <c r="AJ195" s="129"/>
      <c r="AK195" s="129"/>
      <c r="AL195" s="129"/>
      <c r="AM195" s="129"/>
      <c r="AN195" s="129"/>
      <c r="AO195" s="129"/>
      <c r="AP195" s="129"/>
      <c r="AQ195" s="129"/>
      <c r="AR195" s="129"/>
      <c r="AS195" s="129"/>
      <c r="AT195" s="129"/>
      <c r="AU195" s="129"/>
      <c r="AV195" s="129"/>
      <c r="AW195" s="129"/>
      <c r="AX195" s="129"/>
      <c r="AY195" s="129"/>
      <c r="AZ195" s="129"/>
      <c r="BA195" s="129"/>
      <c r="BB195" s="129"/>
      <c r="BC195" s="129"/>
      <c r="BD195" s="129"/>
      <c r="BE195" s="129"/>
      <c r="BF195" s="129"/>
      <c r="BG195" s="129"/>
      <c r="BH195" s="129"/>
      <c r="BI195" s="129"/>
      <c r="BJ195" s="129"/>
      <c r="BK195" s="129"/>
      <c r="BL195" s="129"/>
      <c r="BM195" s="129"/>
      <c r="BN195" s="129"/>
      <c r="BO195" s="129"/>
      <c r="BP195" s="129"/>
      <c r="BQ195" s="129"/>
      <c r="BR195" s="129"/>
      <c r="BS195" s="129"/>
      <c r="BT195" s="129"/>
      <c r="BU195" s="129"/>
      <c r="BV195" s="129"/>
      <c r="BW195" s="129"/>
      <c r="BX195" s="129"/>
    </row>
    <row r="196" spans="1:76">
      <c r="A196" s="129"/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  <c r="AB196" s="129"/>
      <c r="AC196" s="129"/>
      <c r="AD196" s="129"/>
      <c r="AE196" s="129"/>
      <c r="AF196" s="129"/>
      <c r="AG196" s="129"/>
      <c r="AH196" s="129"/>
      <c r="AI196" s="129"/>
      <c r="AJ196" s="129"/>
      <c r="AK196" s="129"/>
      <c r="AL196" s="129"/>
      <c r="AM196" s="129"/>
      <c r="AN196" s="129"/>
      <c r="AO196" s="129"/>
      <c r="AP196" s="129"/>
      <c r="AQ196" s="129"/>
      <c r="AR196" s="129"/>
      <c r="AS196" s="129"/>
      <c r="AT196" s="129"/>
      <c r="AU196" s="129"/>
      <c r="AV196" s="129"/>
      <c r="AW196" s="129"/>
      <c r="AX196" s="129"/>
      <c r="AY196" s="129"/>
      <c r="AZ196" s="129"/>
      <c r="BA196" s="129"/>
      <c r="BB196" s="129"/>
      <c r="BC196" s="129"/>
      <c r="BD196" s="129"/>
      <c r="BE196" s="129"/>
      <c r="BF196" s="129"/>
      <c r="BG196" s="129"/>
      <c r="BH196" s="129"/>
      <c r="BI196" s="129"/>
      <c r="BJ196" s="129"/>
      <c r="BK196" s="129"/>
      <c r="BL196" s="129"/>
      <c r="BM196" s="129"/>
      <c r="BN196" s="129"/>
      <c r="BO196" s="129"/>
      <c r="BP196" s="129"/>
      <c r="BQ196" s="129"/>
      <c r="BR196" s="129"/>
      <c r="BS196" s="129"/>
      <c r="BT196" s="129"/>
      <c r="BU196" s="129"/>
      <c r="BV196" s="129"/>
      <c r="BW196" s="129"/>
      <c r="BX196" s="129"/>
    </row>
    <row r="197" spans="1:76">
      <c r="A197" s="129"/>
      <c r="B197" s="129"/>
      <c r="C197" s="129"/>
      <c r="D197" s="129"/>
      <c r="E197" s="129"/>
      <c r="F197" s="129"/>
      <c r="G197" s="129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  <c r="AB197" s="129"/>
      <c r="AC197" s="129"/>
      <c r="AD197" s="129"/>
      <c r="AE197" s="129"/>
      <c r="AF197" s="129"/>
      <c r="AG197" s="129"/>
      <c r="AH197" s="129"/>
      <c r="AI197" s="129"/>
      <c r="AJ197" s="129"/>
      <c r="AK197" s="129"/>
      <c r="AL197" s="129"/>
      <c r="AM197" s="129"/>
      <c r="AN197" s="129"/>
      <c r="AO197" s="129"/>
      <c r="AP197" s="129"/>
      <c r="AQ197" s="129"/>
      <c r="AR197" s="129"/>
      <c r="AS197" s="129"/>
      <c r="AT197" s="129"/>
      <c r="AU197" s="129"/>
      <c r="AV197" s="129"/>
      <c r="AW197" s="129"/>
      <c r="AX197" s="129"/>
      <c r="AY197" s="129"/>
      <c r="AZ197" s="129"/>
      <c r="BA197" s="129"/>
      <c r="BB197" s="129"/>
      <c r="BC197" s="129"/>
      <c r="BD197" s="129"/>
      <c r="BE197" s="129"/>
      <c r="BF197" s="129"/>
      <c r="BG197" s="129"/>
      <c r="BH197" s="129"/>
      <c r="BI197" s="129"/>
      <c r="BJ197" s="129"/>
      <c r="BK197" s="129"/>
      <c r="BL197" s="129"/>
      <c r="BM197" s="129"/>
      <c r="BN197" s="129"/>
      <c r="BO197" s="129"/>
      <c r="BP197" s="129"/>
      <c r="BQ197" s="129"/>
      <c r="BR197" s="129"/>
      <c r="BS197" s="129"/>
      <c r="BT197" s="129"/>
      <c r="BU197" s="129"/>
      <c r="BV197" s="129"/>
      <c r="BW197" s="129"/>
      <c r="BX197" s="129"/>
    </row>
    <row r="198" spans="1:76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  <c r="AB198" s="129"/>
      <c r="AC198" s="129"/>
      <c r="AD198" s="129"/>
      <c r="AE198" s="129"/>
      <c r="AF198" s="129"/>
      <c r="AG198" s="129"/>
      <c r="AH198" s="129"/>
      <c r="AI198" s="129"/>
      <c r="AJ198" s="129"/>
      <c r="AK198" s="129"/>
      <c r="AL198" s="129"/>
      <c r="AM198" s="129"/>
      <c r="AN198" s="129"/>
      <c r="AO198" s="129"/>
      <c r="AP198" s="129"/>
      <c r="AQ198" s="129"/>
      <c r="AR198" s="129"/>
      <c r="AS198" s="129"/>
      <c r="AT198" s="129"/>
      <c r="AU198" s="129"/>
      <c r="AV198" s="129"/>
      <c r="AW198" s="129"/>
      <c r="AX198" s="129"/>
      <c r="AY198" s="129"/>
      <c r="AZ198" s="129"/>
      <c r="BA198" s="129"/>
      <c r="BB198" s="129"/>
      <c r="BC198" s="129"/>
      <c r="BD198" s="129"/>
      <c r="BE198" s="129"/>
      <c r="BF198" s="129"/>
      <c r="BG198" s="129"/>
      <c r="BH198" s="129"/>
      <c r="BI198" s="129"/>
      <c r="BJ198" s="129"/>
      <c r="BK198" s="129"/>
      <c r="BL198" s="129"/>
      <c r="BM198" s="129"/>
      <c r="BN198" s="129"/>
      <c r="BO198" s="129"/>
      <c r="BP198" s="129"/>
      <c r="BQ198" s="129"/>
      <c r="BR198" s="129"/>
      <c r="BS198" s="129"/>
      <c r="BT198" s="129"/>
      <c r="BU198" s="129"/>
      <c r="BV198" s="129"/>
      <c r="BW198" s="129"/>
      <c r="BX198" s="129"/>
    </row>
    <row r="199" spans="1:76">
      <c r="A199" s="129"/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129"/>
      <c r="AH199" s="129"/>
      <c r="AI199" s="129"/>
      <c r="AJ199" s="129"/>
      <c r="AK199" s="129"/>
      <c r="AL199" s="129"/>
      <c r="AM199" s="129"/>
      <c r="AN199" s="129"/>
      <c r="AO199" s="129"/>
      <c r="AP199" s="129"/>
      <c r="AQ199" s="129"/>
      <c r="AR199" s="129"/>
      <c r="AS199" s="129"/>
      <c r="AT199" s="129"/>
      <c r="AU199" s="129"/>
      <c r="AV199" s="129"/>
      <c r="AW199" s="129"/>
      <c r="AX199" s="129"/>
      <c r="AY199" s="129"/>
      <c r="AZ199" s="129"/>
      <c r="BA199" s="129"/>
      <c r="BB199" s="129"/>
      <c r="BC199" s="129"/>
      <c r="BD199" s="129"/>
      <c r="BE199" s="129"/>
      <c r="BF199" s="129"/>
      <c r="BG199" s="129"/>
      <c r="BH199" s="129"/>
      <c r="BI199" s="129"/>
      <c r="BJ199" s="129"/>
      <c r="BK199" s="129"/>
      <c r="BL199" s="129"/>
      <c r="BM199" s="129"/>
      <c r="BN199" s="129"/>
      <c r="BO199" s="129"/>
      <c r="BP199" s="129"/>
      <c r="BQ199" s="129"/>
      <c r="BR199" s="129"/>
      <c r="BS199" s="129"/>
      <c r="BT199" s="129"/>
      <c r="BU199" s="129"/>
      <c r="BV199" s="129"/>
      <c r="BW199" s="129"/>
      <c r="BX199" s="129"/>
    </row>
    <row r="200" spans="1:76">
      <c r="A200" s="129"/>
      <c r="B200" s="129"/>
      <c r="C200" s="129"/>
      <c r="D200" s="129"/>
      <c r="E200" s="129"/>
      <c r="F200" s="129"/>
      <c r="G200" s="129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  <c r="AB200" s="129"/>
      <c r="AC200" s="129"/>
      <c r="AD200" s="129"/>
      <c r="AE200" s="129"/>
      <c r="AF200" s="129"/>
      <c r="AG200" s="129"/>
      <c r="AH200" s="129"/>
      <c r="AI200" s="129"/>
      <c r="AJ200" s="129"/>
      <c r="AK200" s="129"/>
      <c r="AL200" s="129"/>
      <c r="AM200" s="129"/>
      <c r="AN200" s="129"/>
      <c r="AO200" s="129"/>
      <c r="AP200" s="129"/>
      <c r="AQ200" s="129"/>
      <c r="AR200" s="129"/>
      <c r="AS200" s="129"/>
      <c r="AT200" s="129"/>
      <c r="AU200" s="129"/>
      <c r="AV200" s="129"/>
      <c r="AW200" s="129"/>
      <c r="AX200" s="129"/>
      <c r="AY200" s="129"/>
      <c r="AZ200" s="129"/>
      <c r="BA200" s="129"/>
      <c r="BB200" s="129"/>
      <c r="BC200" s="129"/>
      <c r="BD200" s="129"/>
      <c r="BE200" s="129"/>
      <c r="BF200" s="129"/>
      <c r="BG200" s="129"/>
      <c r="BH200" s="129"/>
      <c r="BI200" s="129"/>
      <c r="BJ200" s="129"/>
      <c r="BK200" s="129"/>
      <c r="BL200" s="129"/>
      <c r="BM200" s="129"/>
      <c r="BN200" s="129"/>
      <c r="BO200" s="129"/>
      <c r="BP200" s="129"/>
      <c r="BQ200" s="129"/>
      <c r="BR200" s="129"/>
      <c r="BS200" s="129"/>
      <c r="BT200" s="129"/>
      <c r="BU200" s="129"/>
      <c r="BV200" s="129"/>
      <c r="BW200" s="129"/>
      <c r="BX200" s="129"/>
    </row>
    <row r="201" spans="1:76">
      <c r="A201" s="129"/>
      <c r="B201" s="129"/>
      <c r="C201" s="129"/>
      <c r="D201" s="129"/>
      <c r="E201" s="129"/>
      <c r="F201" s="129"/>
      <c r="G201" s="129"/>
      <c r="H201" s="129"/>
      <c r="I201" s="129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  <c r="AB201" s="129"/>
      <c r="AC201" s="129"/>
      <c r="AD201" s="129"/>
      <c r="AE201" s="129"/>
      <c r="AF201" s="129"/>
      <c r="AG201" s="129"/>
      <c r="AH201" s="129"/>
      <c r="AI201" s="129"/>
      <c r="AJ201" s="129"/>
      <c r="AK201" s="129"/>
      <c r="AL201" s="129"/>
      <c r="AM201" s="129"/>
      <c r="AN201" s="129"/>
      <c r="AO201" s="129"/>
      <c r="AP201" s="129"/>
      <c r="AQ201" s="129"/>
      <c r="AR201" s="129"/>
      <c r="AS201" s="129"/>
      <c r="AT201" s="129"/>
      <c r="AU201" s="129"/>
      <c r="AV201" s="129"/>
      <c r="AW201" s="129"/>
      <c r="AX201" s="129"/>
      <c r="AY201" s="129"/>
      <c r="AZ201" s="129"/>
      <c r="BA201" s="129"/>
      <c r="BB201" s="129"/>
      <c r="BC201" s="129"/>
      <c r="BD201" s="129"/>
      <c r="BE201" s="129"/>
      <c r="BF201" s="129"/>
      <c r="BG201" s="129"/>
      <c r="BH201" s="129"/>
      <c r="BI201" s="129"/>
      <c r="BJ201" s="129"/>
      <c r="BK201" s="129"/>
      <c r="BL201" s="129"/>
      <c r="BM201" s="129"/>
      <c r="BN201" s="129"/>
      <c r="BO201" s="129"/>
      <c r="BP201" s="129"/>
      <c r="BQ201" s="129"/>
      <c r="BR201" s="129"/>
      <c r="BS201" s="129"/>
      <c r="BT201" s="129"/>
      <c r="BU201" s="129"/>
      <c r="BV201" s="129"/>
      <c r="BW201" s="129"/>
      <c r="BX201" s="129"/>
    </row>
    <row r="202" spans="1:76">
      <c r="A202" s="129"/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  <c r="AB202" s="129"/>
      <c r="AC202" s="129"/>
      <c r="AD202" s="129"/>
      <c r="AE202" s="129"/>
      <c r="AF202" s="129"/>
      <c r="AG202" s="129"/>
      <c r="AH202" s="129"/>
      <c r="AI202" s="129"/>
      <c r="AJ202" s="129"/>
      <c r="AK202" s="129"/>
      <c r="AL202" s="129"/>
      <c r="AM202" s="129"/>
      <c r="AN202" s="129"/>
      <c r="AO202" s="129"/>
      <c r="AP202" s="129"/>
      <c r="AQ202" s="129"/>
      <c r="AR202" s="129"/>
      <c r="AS202" s="129"/>
      <c r="AT202" s="129"/>
      <c r="AU202" s="129"/>
      <c r="AV202" s="129"/>
      <c r="AW202" s="129"/>
      <c r="AX202" s="129"/>
      <c r="AY202" s="129"/>
      <c r="AZ202" s="129"/>
      <c r="BA202" s="129"/>
      <c r="BB202" s="129"/>
      <c r="BC202" s="129"/>
      <c r="BD202" s="129"/>
      <c r="BE202" s="129"/>
      <c r="BF202" s="129"/>
      <c r="BG202" s="129"/>
      <c r="BH202" s="129"/>
      <c r="BI202" s="129"/>
      <c r="BJ202" s="129"/>
      <c r="BK202" s="129"/>
      <c r="BL202" s="129"/>
      <c r="BM202" s="129"/>
      <c r="BN202" s="129"/>
      <c r="BO202" s="129"/>
      <c r="BP202" s="129"/>
      <c r="BQ202" s="129"/>
      <c r="BR202" s="129"/>
      <c r="BS202" s="129"/>
      <c r="BT202" s="129"/>
      <c r="BU202" s="129"/>
      <c r="BV202" s="129"/>
      <c r="BW202" s="129"/>
      <c r="BX202" s="129"/>
    </row>
    <row r="203" spans="1:76">
      <c r="A203" s="129"/>
      <c r="B203" s="129"/>
      <c r="C203" s="129"/>
      <c r="D203" s="129"/>
      <c r="E203" s="129"/>
      <c r="F203" s="129"/>
      <c r="G203" s="129"/>
      <c r="H203" s="129"/>
      <c r="I203" s="129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  <c r="AB203" s="129"/>
      <c r="AC203" s="129"/>
      <c r="AD203" s="129"/>
      <c r="AE203" s="129"/>
      <c r="AF203" s="129"/>
      <c r="AG203" s="129"/>
      <c r="AH203" s="129"/>
      <c r="AI203" s="129"/>
      <c r="AJ203" s="129"/>
      <c r="AK203" s="129"/>
      <c r="AL203" s="129"/>
      <c r="AM203" s="129"/>
      <c r="AN203" s="129"/>
      <c r="AO203" s="129"/>
      <c r="AP203" s="129"/>
      <c r="AQ203" s="129"/>
      <c r="AR203" s="129"/>
      <c r="AS203" s="129"/>
      <c r="AT203" s="129"/>
      <c r="AU203" s="129"/>
      <c r="AV203" s="129"/>
      <c r="AW203" s="129"/>
      <c r="AX203" s="129"/>
      <c r="AY203" s="129"/>
      <c r="AZ203" s="129"/>
      <c r="BA203" s="129"/>
      <c r="BB203" s="129"/>
      <c r="BC203" s="129"/>
      <c r="BD203" s="129"/>
      <c r="BE203" s="129"/>
      <c r="BF203" s="129"/>
      <c r="BG203" s="129"/>
      <c r="BH203" s="129"/>
      <c r="BI203" s="129"/>
      <c r="BJ203" s="129"/>
      <c r="BK203" s="129"/>
      <c r="BL203" s="129"/>
      <c r="BM203" s="129"/>
      <c r="BN203" s="129"/>
      <c r="BO203" s="129"/>
      <c r="BP203" s="129"/>
      <c r="BQ203" s="129"/>
      <c r="BR203" s="129"/>
      <c r="BS203" s="129"/>
      <c r="BT203" s="129"/>
      <c r="BU203" s="129"/>
      <c r="BV203" s="129"/>
      <c r="BW203" s="129"/>
      <c r="BX203" s="129"/>
    </row>
    <row r="204" spans="1:76">
      <c r="A204" s="129"/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  <c r="AB204" s="129"/>
      <c r="AC204" s="129"/>
      <c r="AD204" s="129"/>
      <c r="AE204" s="129"/>
      <c r="AF204" s="129"/>
      <c r="AG204" s="129"/>
      <c r="AH204" s="129"/>
      <c r="AI204" s="129"/>
      <c r="AJ204" s="129"/>
      <c r="AK204" s="129"/>
      <c r="AL204" s="129"/>
      <c r="AM204" s="129"/>
      <c r="AN204" s="129"/>
      <c r="AO204" s="129"/>
      <c r="AP204" s="129"/>
      <c r="AQ204" s="129"/>
      <c r="AR204" s="129"/>
      <c r="AS204" s="129"/>
      <c r="AT204" s="129"/>
      <c r="AU204" s="129"/>
      <c r="AV204" s="129"/>
      <c r="AW204" s="129"/>
      <c r="AX204" s="129"/>
      <c r="AY204" s="129"/>
      <c r="AZ204" s="129"/>
      <c r="BA204" s="129"/>
      <c r="BB204" s="129"/>
      <c r="BC204" s="129"/>
      <c r="BD204" s="129"/>
      <c r="BE204" s="129"/>
      <c r="BF204" s="129"/>
      <c r="BG204" s="129"/>
      <c r="BH204" s="129"/>
      <c r="BI204" s="129"/>
      <c r="BJ204" s="129"/>
      <c r="BK204" s="129"/>
      <c r="BL204" s="129"/>
      <c r="BM204" s="129"/>
      <c r="BN204" s="129"/>
      <c r="BO204" s="129"/>
      <c r="BP204" s="129"/>
      <c r="BQ204" s="129"/>
      <c r="BR204" s="129"/>
      <c r="BS204" s="129"/>
      <c r="BT204" s="129"/>
      <c r="BU204" s="129"/>
      <c r="BV204" s="129"/>
      <c r="BW204" s="129"/>
      <c r="BX204" s="129"/>
    </row>
    <row r="205" spans="1:76">
      <c r="A205" s="129"/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  <c r="AB205" s="129"/>
      <c r="AC205" s="129"/>
      <c r="AD205" s="129"/>
      <c r="AE205" s="129"/>
      <c r="AF205" s="129"/>
      <c r="AG205" s="129"/>
      <c r="AH205" s="129"/>
      <c r="AI205" s="129"/>
      <c r="AJ205" s="129"/>
      <c r="AK205" s="129"/>
      <c r="AL205" s="129"/>
      <c r="AM205" s="129"/>
      <c r="AN205" s="129"/>
      <c r="AO205" s="129"/>
      <c r="AP205" s="129"/>
      <c r="AQ205" s="129"/>
      <c r="AR205" s="129"/>
      <c r="AS205" s="129"/>
      <c r="AT205" s="129"/>
      <c r="AU205" s="129"/>
      <c r="AV205" s="129"/>
      <c r="AW205" s="129"/>
      <c r="AX205" s="129"/>
      <c r="AY205" s="129"/>
      <c r="AZ205" s="129"/>
      <c r="BA205" s="129"/>
      <c r="BB205" s="129"/>
      <c r="BC205" s="129"/>
      <c r="BD205" s="129"/>
      <c r="BE205" s="129"/>
      <c r="BF205" s="129"/>
      <c r="BG205" s="129"/>
      <c r="BH205" s="129"/>
      <c r="BI205" s="129"/>
      <c r="BJ205" s="129"/>
      <c r="BK205" s="129"/>
      <c r="BL205" s="129"/>
      <c r="BM205" s="129"/>
      <c r="BN205" s="129"/>
      <c r="BO205" s="129"/>
      <c r="BP205" s="129"/>
      <c r="BQ205" s="129"/>
      <c r="BR205" s="129"/>
      <c r="BS205" s="129"/>
      <c r="BT205" s="129"/>
      <c r="BU205" s="129"/>
      <c r="BV205" s="129"/>
      <c r="BW205" s="129"/>
      <c r="BX205" s="129"/>
    </row>
    <row r="206" spans="1:76">
      <c r="A206" s="129"/>
      <c r="B206" s="129"/>
      <c r="C206" s="129"/>
      <c r="D206" s="129"/>
      <c r="E206" s="129"/>
      <c r="F206" s="129"/>
      <c r="G206" s="129"/>
      <c r="H206" s="129"/>
      <c r="I206" s="129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  <c r="AB206" s="129"/>
      <c r="AC206" s="129"/>
      <c r="AD206" s="129"/>
      <c r="AE206" s="129"/>
      <c r="AF206" s="129"/>
      <c r="AG206" s="129"/>
      <c r="AH206" s="129"/>
      <c r="AI206" s="129"/>
      <c r="AJ206" s="129"/>
      <c r="AK206" s="129"/>
      <c r="AL206" s="129"/>
      <c r="AM206" s="129"/>
      <c r="AN206" s="129"/>
      <c r="AO206" s="129"/>
      <c r="AP206" s="129"/>
      <c r="AQ206" s="129"/>
      <c r="AR206" s="129"/>
      <c r="AS206" s="129"/>
      <c r="AT206" s="129"/>
      <c r="AU206" s="129"/>
      <c r="AV206" s="129"/>
      <c r="AW206" s="129"/>
      <c r="AX206" s="129"/>
      <c r="AY206" s="129"/>
      <c r="AZ206" s="129"/>
      <c r="BA206" s="129"/>
      <c r="BB206" s="129"/>
      <c r="BC206" s="129"/>
      <c r="BD206" s="129"/>
      <c r="BE206" s="129"/>
      <c r="BF206" s="129"/>
      <c r="BG206" s="129"/>
      <c r="BH206" s="129"/>
      <c r="BI206" s="129"/>
      <c r="BJ206" s="129"/>
      <c r="BK206" s="129"/>
      <c r="BL206" s="129"/>
      <c r="BM206" s="129"/>
      <c r="BN206" s="129"/>
      <c r="BO206" s="129"/>
      <c r="BP206" s="129"/>
      <c r="BQ206" s="129"/>
      <c r="BR206" s="129"/>
      <c r="BS206" s="129"/>
      <c r="BT206" s="129"/>
      <c r="BU206" s="129"/>
      <c r="BV206" s="129"/>
      <c r="BW206" s="129"/>
      <c r="BX206" s="129"/>
    </row>
    <row r="207" spans="1:76">
      <c r="A207" s="129"/>
      <c r="B207" s="129"/>
      <c r="C207" s="129"/>
      <c r="D207" s="129"/>
      <c r="E207" s="129"/>
      <c r="F207" s="129"/>
      <c r="G207" s="129"/>
      <c r="H207" s="129"/>
      <c r="I207" s="129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  <c r="AB207" s="129"/>
      <c r="AC207" s="129"/>
      <c r="AD207" s="129"/>
      <c r="AE207" s="129"/>
      <c r="AF207" s="129"/>
      <c r="AG207" s="129"/>
      <c r="AH207" s="129"/>
      <c r="AI207" s="129"/>
      <c r="AJ207" s="129"/>
      <c r="AK207" s="129"/>
      <c r="AL207" s="129"/>
      <c r="AM207" s="129"/>
      <c r="AN207" s="129"/>
      <c r="AO207" s="129"/>
      <c r="AP207" s="129"/>
      <c r="AQ207" s="129"/>
      <c r="AR207" s="129"/>
      <c r="AS207" s="129"/>
      <c r="AT207" s="129"/>
      <c r="AU207" s="129"/>
      <c r="AV207" s="129"/>
      <c r="AW207" s="129"/>
      <c r="AX207" s="129"/>
      <c r="AY207" s="129"/>
      <c r="AZ207" s="129"/>
      <c r="BA207" s="129"/>
      <c r="BB207" s="129"/>
      <c r="BC207" s="129"/>
      <c r="BD207" s="129"/>
      <c r="BE207" s="129"/>
      <c r="BF207" s="129"/>
      <c r="BG207" s="129"/>
      <c r="BH207" s="129"/>
      <c r="BI207" s="129"/>
      <c r="BJ207" s="129"/>
      <c r="BK207" s="129"/>
      <c r="BL207" s="129"/>
      <c r="BM207" s="129"/>
      <c r="BN207" s="129"/>
      <c r="BO207" s="129"/>
      <c r="BP207" s="129"/>
      <c r="BQ207" s="129"/>
      <c r="BR207" s="129"/>
      <c r="BS207" s="129"/>
      <c r="BT207" s="129"/>
      <c r="BU207" s="129"/>
      <c r="BV207" s="129"/>
      <c r="BW207" s="129"/>
      <c r="BX207" s="129"/>
    </row>
    <row r="208" spans="1:76">
      <c r="A208" s="129"/>
      <c r="B208" s="129"/>
      <c r="C208" s="129"/>
      <c r="D208" s="129"/>
      <c r="E208" s="129"/>
      <c r="F208" s="129"/>
      <c r="G208" s="129"/>
      <c r="H208" s="129"/>
      <c r="I208" s="129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  <c r="AB208" s="129"/>
      <c r="AC208" s="129"/>
      <c r="AD208" s="129"/>
      <c r="AE208" s="129"/>
      <c r="AF208" s="129"/>
      <c r="AG208" s="129"/>
      <c r="AH208" s="129"/>
      <c r="AI208" s="129"/>
      <c r="AJ208" s="129"/>
      <c r="AK208" s="129"/>
      <c r="AL208" s="129"/>
      <c r="AM208" s="129"/>
      <c r="AN208" s="129"/>
      <c r="AO208" s="129"/>
      <c r="AP208" s="129"/>
      <c r="AQ208" s="129"/>
      <c r="AR208" s="129"/>
      <c r="AS208" s="129"/>
      <c r="AT208" s="129"/>
      <c r="AU208" s="129"/>
      <c r="AV208" s="129"/>
      <c r="AW208" s="129"/>
      <c r="AX208" s="129"/>
      <c r="AY208" s="129"/>
      <c r="AZ208" s="129"/>
      <c r="BA208" s="129"/>
      <c r="BB208" s="129"/>
      <c r="BC208" s="129"/>
      <c r="BD208" s="129"/>
      <c r="BE208" s="129"/>
      <c r="BF208" s="129"/>
      <c r="BG208" s="129"/>
      <c r="BH208" s="129"/>
      <c r="BI208" s="129"/>
      <c r="BJ208" s="129"/>
      <c r="BK208" s="129"/>
      <c r="BL208" s="129"/>
      <c r="BM208" s="129"/>
      <c r="BN208" s="129"/>
      <c r="BO208" s="129"/>
      <c r="BP208" s="129"/>
      <c r="BQ208" s="129"/>
      <c r="BR208" s="129"/>
      <c r="BS208" s="129"/>
      <c r="BT208" s="129"/>
      <c r="BU208" s="129"/>
      <c r="BV208" s="129"/>
      <c r="BW208" s="129"/>
      <c r="BX208" s="129"/>
    </row>
    <row r="209" spans="1:76">
      <c r="A209" s="129"/>
      <c r="B209" s="129"/>
      <c r="C209" s="129"/>
      <c r="D209" s="129"/>
      <c r="E209" s="129"/>
      <c r="F209" s="129"/>
      <c r="G209" s="129"/>
      <c r="H209" s="129"/>
      <c r="I209" s="129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  <c r="AB209" s="129"/>
      <c r="AC209" s="129"/>
      <c r="AD209" s="129"/>
      <c r="AE209" s="129"/>
      <c r="AF209" s="129"/>
      <c r="AG209" s="129"/>
      <c r="AH209" s="129"/>
      <c r="AI209" s="129"/>
      <c r="AJ209" s="129"/>
      <c r="AK209" s="129"/>
      <c r="AL209" s="129"/>
      <c r="AM209" s="129"/>
      <c r="AN209" s="129"/>
      <c r="AO209" s="129"/>
      <c r="AP209" s="129"/>
      <c r="AQ209" s="129"/>
      <c r="AR209" s="129"/>
      <c r="AS209" s="129"/>
      <c r="AT209" s="129"/>
      <c r="AU209" s="129"/>
      <c r="AV209" s="129"/>
      <c r="AW209" s="129"/>
      <c r="AX209" s="129"/>
      <c r="AY209" s="129"/>
      <c r="AZ209" s="129"/>
      <c r="BA209" s="129"/>
      <c r="BB209" s="129"/>
      <c r="BC209" s="129"/>
      <c r="BD209" s="129"/>
      <c r="BE209" s="129"/>
      <c r="BF209" s="129"/>
      <c r="BG209" s="129"/>
      <c r="BH209" s="129"/>
      <c r="BI209" s="129"/>
      <c r="BJ209" s="129"/>
      <c r="BK209" s="129"/>
      <c r="BL209" s="129"/>
      <c r="BM209" s="129"/>
      <c r="BN209" s="129"/>
      <c r="BO209" s="129"/>
      <c r="BP209" s="129"/>
      <c r="BQ209" s="129"/>
      <c r="BR209" s="129"/>
      <c r="BS209" s="129"/>
      <c r="BT209" s="129"/>
      <c r="BU209" s="129"/>
      <c r="BV209" s="129"/>
      <c r="BW209" s="129"/>
      <c r="BX209" s="129"/>
    </row>
    <row r="210" spans="1:76">
      <c r="A210" s="129"/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  <c r="BM210" s="129"/>
      <c r="BN210" s="129"/>
      <c r="BO210" s="129"/>
      <c r="BP210" s="129"/>
      <c r="BQ210" s="129"/>
      <c r="BR210" s="129"/>
      <c r="BS210" s="129"/>
      <c r="BT210" s="129"/>
      <c r="BU210" s="129"/>
      <c r="BV210" s="129"/>
      <c r="BW210" s="129"/>
      <c r="BX210" s="129"/>
    </row>
    <row r="211" spans="1:76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  <c r="AB211" s="129"/>
      <c r="AC211" s="129"/>
      <c r="AD211" s="129"/>
      <c r="AE211" s="129"/>
      <c r="AF211" s="129"/>
      <c r="AG211" s="129"/>
      <c r="AH211" s="129"/>
      <c r="AI211" s="129"/>
      <c r="AJ211" s="129"/>
      <c r="AK211" s="129"/>
      <c r="AL211" s="129"/>
      <c r="AM211" s="129"/>
      <c r="AN211" s="129"/>
      <c r="AO211" s="129"/>
      <c r="AP211" s="129"/>
      <c r="AQ211" s="129"/>
      <c r="AR211" s="129"/>
      <c r="AS211" s="129"/>
      <c r="AT211" s="129"/>
      <c r="AU211" s="129"/>
      <c r="AV211" s="129"/>
      <c r="AW211" s="129"/>
      <c r="AX211" s="129"/>
      <c r="AY211" s="129"/>
      <c r="AZ211" s="129"/>
      <c r="BA211" s="129"/>
      <c r="BB211" s="129"/>
      <c r="BC211" s="129"/>
      <c r="BD211" s="129"/>
      <c r="BE211" s="129"/>
      <c r="BF211" s="129"/>
      <c r="BG211" s="129"/>
      <c r="BH211" s="129"/>
      <c r="BI211" s="129"/>
      <c r="BJ211" s="129"/>
      <c r="BK211" s="129"/>
      <c r="BL211" s="129"/>
      <c r="BM211" s="129"/>
      <c r="BN211" s="129"/>
      <c r="BO211" s="129"/>
      <c r="BP211" s="129"/>
      <c r="BQ211" s="129"/>
      <c r="BR211" s="129"/>
      <c r="BS211" s="129"/>
      <c r="BT211" s="129"/>
      <c r="BU211" s="129"/>
      <c r="BV211" s="129"/>
      <c r="BW211" s="129"/>
      <c r="BX211" s="129"/>
    </row>
    <row r="212" spans="1:76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29"/>
      <c r="AH212" s="129"/>
      <c r="AI212" s="129"/>
      <c r="AJ212" s="129"/>
      <c r="AK212" s="129"/>
      <c r="AL212" s="129"/>
      <c r="AM212" s="129"/>
      <c r="AN212" s="129"/>
      <c r="AO212" s="129"/>
      <c r="AP212" s="129"/>
      <c r="AQ212" s="129"/>
      <c r="AR212" s="129"/>
      <c r="AS212" s="129"/>
      <c r="AT212" s="129"/>
      <c r="AU212" s="129"/>
      <c r="AV212" s="129"/>
      <c r="AW212" s="129"/>
      <c r="AX212" s="129"/>
      <c r="AY212" s="129"/>
      <c r="AZ212" s="129"/>
      <c r="BA212" s="129"/>
      <c r="BB212" s="129"/>
      <c r="BC212" s="129"/>
      <c r="BD212" s="129"/>
      <c r="BE212" s="129"/>
      <c r="BF212" s="129"/>
      <c r="BG212" s="129"/>
      <c r="BH212" s="129"/>
      <c r="BI212" s="129"/>
      <c r="BJ212" s="129"/>
      <c r="BK212" s="129"/>
      <c r="BL212" s="129"/>
      <c r="BM212" s="129"/>
      <c r="BN212" s="129"/>
      <c r="BO212" s="129"/>
      <c r="BP212" s="129"/>
      <c r="BQ212" s="129"/>
      <c r="BR212" s="129"/>
      <c r="BS212" s="129"/>
      <c r="BT212" s="129"/>
      <c r="BU212" s="129"/>
      <c r="BV212" s="129"/>
      <c r="BW212" s="129"/>
      <c r="BX212" s="129"/>
    </row>
    <row r="213" spans="1:76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  <c r="AB213" s="129"/>
      <c r="AC213" s="129"/>
      <c r="AD213" s="129"/>
      <c r="AE213" s="129"/>
      <c r="AF213" s="129"/>
      <c r="AG213" s="129"/>
      <c r="AH213" s="129"/>
      <c r="AI213" s="129"/>
      <c r="AJ213" s="129"/>
      <c r="AK213" s="129"/>
      <c r="AL213" s="129"/>
      <c r="AM213" s="129"/>
      <c r="AN213" s="129"/>
      <c r="AO213" s="129"/>
      <c r="AP213" s="129"/>
      <c r="AQ213" s="129"/>
      <c r="AR213" s="129"/>
      <c r="AS213" s="129"/>
      <c r="AT213" s="129"/>
      <c r="AU213" s="129"/>
      <c r="AV213" s="129"/>
      <c r="AW213" s="129"/>
      <c r="AX213" s="129"/>
      <c r="AY213" s="129"/>
      <c r="AZ213" s="129"/>
      <c r="BA213" s="129"/>
      <c r="BB213" s="129"/>
      <c r="BC213" s="129"/>
      <c r="BD213" s="129"/>
      <c r="BE213" s="129"/>
      <c r="BF213" s="129"/>
      <c r="BG213" s="129"/>
      <c r="BH213" s="129"/>
      <c r="BI213" s="129"/>
      <c r="BJ213" s="129"/>
      <c r="BK213" s="129"/>
      <c r="BL213" s="129"/>
      <c r="BM213" s="129"/>
      <c r="BN213" s="129"/>
      <c r="BO213" s="129"/>
      <c r="BP213" s="129"/>
      <c r="BQ213" s="129"/>
      <c r="BR213" s="129"/>
      <c r="BS213" s="129"/>
      <c r="BT213" s="129"/>
      <c r="BU213" s="129"/>
      <c r="BV213" s="129"/>
      <c r="BW213" s="129"/>
      <c r="BX213" s="129"/>
    </row>
    <row r="214" spans="1:76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  <c r="AB214" s="129"/>
      <c r="AC214" s="129"/>
      <c r="AD214" s="129"/>
      <c r="AE214" s="129"/>
      <c r="AF214" s="129"/>
      <c r="AG214" s="129"/>
      <c r="AH214" s="129"/>
      <c r="AI214" s="129"/>
      <c r="AJ214" s="129"/>
      <c r="AK214" s="129"/>
      <c r="AL214" s="129"/>
      <c r="AM214" s="129"/>
      <c r="AN214" s="129"/>
      <c r="AO214" s="129"/>
      <c r="AP214" s="129"/>
      <c r="AQ214" s="129"/>
      <c r="AR214" s="129"/>
      <c r="AS214" s="129"/>
      <c r="AT214" s="129"/>
      <c r="AU214" s="129"/>
      <c r="AV214" s="129"/>
      <c r="AW214" s="129"/>
      <c r="AX214" s="129"/>
      <c r="AY214" s="129"/>
      <c r="AZ214" s="129"/>
      <c r="BA214" s="129"/>
      <c r="BB214" s="129"/>
      <c r="BC214" s="129"/>
      <c r="BD214" s="129"/>
      <c r="BE214" s="129"/>
      <c r="BF214" s="129"/>
      <c r="BG214" s="129"/>
      <c r="BH214" s="129"/>
      <c r="BI214" s="129"/>
      <c r="BJ214" s="129"/>
      <c r="BK214" s="129"/>
      <c r="BL214" s="129"/>
      <c r="BM214" s="129"/>
      <c r="BN214" s="129"/>
      <c r="BO214" s="129"/>
      <c r="BP214" s="129"/>
      <c r="BQ214" s="129"/>
      <c r="BR214" s="129"/>
      <c r="BS214" s="129"/>
      <c r="BT214" s="129"/>
      <c r="BU214" s="129"/>
      <c r="BV214" s="129"/>
      <c r="BW214" s="129"/>
      <c r="BX214" s="129"/>
    </row>
    <row r="215" spans="1:76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  <c r="AB215" s="129"/>
      <c r="AC215" s="129"/>
      <c r="AD215" s="129"/>
      <c r="AE215" s="129"/>
      <c r="AF215" s="129"/>
      <c r="AG215" s="129"/>
      <c r="AH215" s="129"/>
      <c r="AI215" s="129"/>
      <c r="AJ215" s="129"/>
      <c r="AK215" s="129"/>
      <c r="AL215" s="129"/>
      <c r="AM215" s="129"/>
      <c r="AN215" s="129"/>
      <c r="AO215" s="129"/>
      <c r="AP215" s="129"/>
      <c r="AQ215" s="129"/>
      <c r="AR215" s="129"/>
      <c r="AS215" s="129"/>
      <c r="AT215" s="129"/>
      <c r="AU215" s="129"/>
      <c r="AV215" s="129"/>
      <c r="AW215" s="129"/>
      <c r="AX215" s="129"/>
      <c r="AY215" s="129"/>
      <c r="AZ215" s="129"/>
      <c r="BA215" s="129"/>
      <c r="BB215" s="129"/>
      <c r="BC215" s="129"/>
      <c r="BD215" s="129"/>
      <c r="BE215" s="129"/>
      <c r="BF215" s="129"/>
      <c r="BG215" s="129"/>
      <c r="BH215" s="129"/>
      <c r="BI215" s="129"/>
      <c r="BJ215" s="129"/>
      <c r="BK215" s="129"/>
      <c r="BL215" s="129"/>
      <c r="BM215" s="129"/>
      <c r="BN215" s="129"/>
      <c r="BO215" s="129"/>
      <c r="BP215" s="129"/>
      <c r="BQ215" s="129"/>
      <c r="BR215" s="129"/>
      <c r="BS215" s="129"/>
      <c r="BT215" s="129"/>
      <c r="BU215" s="129"/>
      <c r="BV215" s="129"/>
      <c r="BW215" s="129"/>
      <c r="BX215" s="129"/>
    </row>
    <row r="216" spans="1:76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  <c r="AB216" s="129"/>
      <c r="AC216" s="129"/>
      <c r="AD216" s="129"/>
      <c r="AE216" s="129"/>
      <c r="AF216" s="129"/>
      <c r="AG216" s="129"/>
      <c r="AH216" s="129"/>
      <c r="AI216" s="129"/>
      <c r="AJ216" s="129"/>
      <c r="AK216" s="129"/>
      <c r="AL216" s="129"/>
      <c r="AM216" s="129"/>
      <c r="AN216" s="129"/>
      <c r="AO216" s="129"/>
      <c r="AP216" s="129"/>
      <c r="AQ216" s="129"/>
      <c r="AR216" s="129"/>
      <c r="AS216" s="129"/>
      <c r="AT216" s="129"/>
      <c r="AU216" s="129"/>
      <c r="AV216" s="129"/>
      <c r="AW216" s="129"/>
      <c r="AX216" s="129"/>
      <c r="AY216" s="129"/>
      <c r="AZ216" s="129"/>
      <c r="BA216" s="129"/>
      <c r="BB216" s="129"/>
      <c r="BC216" s="129"/>
      <c r="BD216" s="129"/>
      <c r="BE216" s="129"/>
      <c r="BF216" s="129"/>
      <c r="BG216" s="129"/>
      <c r="BH216" s="129"/>
      <c r="BI216" s="129"/>
      <c r="BJ216" s="129"/>
      <c r="BK216" s="129"/>
      <c r="BL216" s="129"/>
      <c r="BM216" s="129"/>
      <c r="BN216" s="129"/>
      <c r="BO216" s="129"/>
      <c r="BP216" s="129"/>
      <c r="BQ216" s="129"/>
      <c r="BR216" s="129"/>
      <c r="BS216" s="129"/>
      <c r="BT216" s="129"/>
      <c r="BU216" s="129"/>
      <c r="BV216" s="129"/>
      <c r="BW216" s="129"/>
      <c r="BX216" s="129"/>
    </row>
    <row r="217" spans="1:76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  <c r="AB217" s="129"/>
      <c r="AC217" s="129"/>
      <c r="AD217" s="129"/>
      <c r="AE217" s="129"/>
      <c r="AF217" s="129"/>
      <c r="AG217" s="129"/>
      <c r="AH217" s="129"/>
      <c r="AI217" s="129"/>
      <c r="AJ217" s="129"/>
      <c r="AK217" s="129"/>
      <c r="AL217" s="129"/>
      <c r="AM217" s="129"/>
      <c r="AN217" s="129"/>
      <c r="AO217" s="129"/>
      <c r="AP217" s="129"/>
      <c r="AQ217" s="129"/>
      <c r="AR217" s="129"/>
      <c r="AS217" s="129"/>
      <c r="AT217" s="129"/>
      <c r="AU217" s="129"/>
      <c r="AV217" s="129"/>
      <c r="AW217" s="129"/>
      <c r="AX217" s="129"/>
      <c r="AY217" s="129"/>
      <c r="AZ217" s="129"/>
      <c r="BA217" s="129"/>
      <c r="BB217" s="129"/>
      <c r="BC217" s="129"/>
      <c r="BD217" s="129"/>
      <c r="BE217" s="129"/>
      <c r="BF217" s="129"/>
      <c r="BG217" s="129"/>
      <c r="BH217" s="129"/>
      <c r="BI217" s="129"/>
      <c r="BJ217" s="129"/>
      <c r="BK217" s="129"/>
      <c r="BL217" s="129"/>
      <c r="BM217" s="129"/>
      <c r="BN217" s="129"/>
      <c r="BO217" s="129"/>
      <c r="BP217" s="129"/>
      <c r="BQ217" s="129"/>
      <c r="BR217" s="129"/>
      <c r="BS217" s="129"/>
      <c r="BT217" s="129"/>
      <c r="BU217" s="129"/>
      <c r="BV217" s="129"/>
      <c r="BW217" s="129"/>
      <c r="BX217" s="129"/>
    </row>
    <row r="218" spans="1:76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  <c r="AC218" s="129"/>
      <c r="AD218" s="129"/>
      <c r="AE218" s="129"/>
      <c r="AF218" s="129"/>
      <c r="AG218" s="129"/>
      <c r="AH218" s="129"/>
      <c r="AI218" s="129"/>
      <c r="AJ218" s="129"/>
      <c r="AK218" s="129"/>
      <c r="AL218" s="129"/>
      <c r="AM218" s="129"/>
      <c r="AN218" s="129"/>
      <c r="AO218" s="129"/>
      <c r="AP218" s="129"/>
      <c r="AQ218" s="129"/>
      <c r="AR218" s="129"/>
      <c r="AS218" s="129"/>
      <c r="AT218" s="129"/>
      <c r="AU218" s="129"/>
      <c r="AV218" s="129"/>
      <c r="AW218" s="129"/>
      <c r="AX218" s="129"/>
      <c r="AY218" s="129"/>
      <c r="AZ218" s="129"/>
      <c r="BA218" s="129"/>
      <c r="BB218" s="129"/>
      <c r="BC218" s="129"/>
      <c r="BD218" s="129"/>
      <c r="BE218" s="129"/>
      <c r="BF218" s="129"/>
      <c r="BG218" s="129"/>
      <c r="BH218" s="129"/>
      <c r="BI218" s="129"/>
      <c r="BJ218" s="129"/>
      <c r="BK218" s="129"/>
      <c r="BL218" s="129"/>
      <c r="BM218" s="129"/>
      <c r="BN218" s="129"/>
      <c r="BO218" s="129"/>
      <c r="BP218" s="129"/>
      <c r="BQ218" s="129"/>
      <c r="BR218" s="129"/>
      <c r="BS218" s="129"/>
      <c r="BT218" s="129"/>
      <c r="BU218" s="129"/>
      <c r="BV218" s="129"/>
      <c r="BW218" s="129"/>
      <c r="BX218" s="129"/>
    </row>
    <row r="219" spans="1:76">
      <c r="A219" s="129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129"/>
      <c r="AC219" s="129"/>
      <c r="AD219" s="129"/>
      <c r="AE219" s="129"/>
      <c r="AF219" s="129"/>
      <c r="AG219" s="129"/>
      <c r="AH219" s="129"/>
      <c r="AI219" s="129"/>
      <c r="AJ219" s="129"/>
      <c r="AK219" s="129"/>
      <c r="AL219" s="129"/>
      <c r="AM219" s="129"/>
      <c r="AN219" s="129"/>
      <c r="AO219" s="129"/>
      <c r="AP219" s="129"/>
      <c r="AQ219" s="129"/>
      <c r="AR219" s="129"/>
      <c r="AS219" s="129"/>
      <c r="AT219" s="129"/>
      <c r="AU219" s="129"/>
      <c r="AV219" s="129"/>
      <c r="AW219" s="129"/>
      <c r="AX219" s="129"/>
      <c r="AY219" s="129"/>
      <c r="AZ219" s="129"/>
      <c r="BA219" s="129"/>
      <c r="BB219" s="129"/>
      <c r="BC219" s="129"/>
      <c r="BD219" s="129"/>
      <c r="BE219" s="129"/>
      <c r="BF219" s="129"/>
      <c r="BG219" s="129"/>
      <c r="BH219" s="129"/>
      <c r="BI219" s="129"/>
      <c r="BJ219" s="129"/>
      <c r="BK219" s="129"/>
      <c r="BL219" s="129"/>
      <c r="BM219" s="129"/>
      <c r="BN219" s="129"/>
      <c r="BO219" s="129"/>
      <c r="BP219" s="129"/>
      <c r="BQ219" s="129"/>
      <c r="BR219" s="129"/>
      <c r="BS219" s="129"/>
      <c r="BT219" s="129"/>
      <c r="BU219" s="129"/>
      <c r="BV219" s="129"/>
      <c r="BW219" s="129"/>
      <c r="BX219" s="129"/>
    </row>
    <row r="220" spans="1:76">
      <c r="A220" s="129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  <c r="AB220" s="129"/>
      <c r="AC220" s="129"/>
      <c r="AD220" s="129"/>
      <c r="AE220" s="129"/>
      <c r="AF220" s="129"/>
      <c r="AG220" s="129"/>
      <c r="AH220" s="129"/>
      <c r="AI220" s="129"/>
      <c r="AJ220" s="129"/>
      <c r="AK220" s="129"/>
      <c r="AL220" s="129"/>
      <c r="AM220" s="129"/>
      <c r="AN220" s="129"/>
      <c r="AO220" s="129"/>
      <c r="AP220" s="129"/>
      <c r="AQ220" s="129"/>
      <c r="AR220" s="129"/>
      <c r="AS220" s="129"/>
      <c r="AT220" s="129"/>
      <c r="AU220" s="129"/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  <c r="BG220" s="129"/>
      <c r="BH220" s="129"/>
      <c r="BI220" s="129"/>
      <c r="BJ220" s="129"/>
      <c r="BK220" s="129"/>
      <c r="BL220" s="129"/>
      <c r="BM220" s="129"/>
      <c r="BN220" s="129"/>
      <c r="BO220" s="129"/>
      <c r="BP220" s="129"/>
      <c r="BQ220" s="129"/>
      <c r="BR220" s="129"/>
      <c r="BS220" s="129"/>
      <c r="BT220" s="129"/>
      <c r="BU220" s="129"/>
      <c r="BV220" s="129"/>
      <c r="BW220" s="129"/>
      <c r="BX220" s="129"/>
    </row>
    <row r="221" spans="1:76">
      <c r="A221" s="129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  <c r="AB221" s="129"/>
      <c r="AC221" s="129"/>
      <c r="AD221" s="129"/>
      <c r="AE221" s="129"/>
      <c r="AF221" s="129"/>
      <c r="AG221" s="129"/>
      <c r="AH221" s="129"/>
      <c r="AI221" s="129"/>
      <c r="AJ221" s="129"/>
      <c r="AK221" s="129"/>
      <c r="AL221" s="129"/>
      <c r="AM221" s="129"/>
      <c r="AN221" s="129"/>
      <c r="AO221" s="129"/>
      <c r="AP221" s="129"/>
      <c r="AQ221" s="129"/>
      <c r="AR221" s="129"/>
      <c r="AS221" s="129"/>
      <c r="AT221" s="129"/>
      <c r="AU221" s="129"/>
      <c r="AV221" s="129"/>
      <c r="AW221" s="129"/>
      <c r="AX221" s="129"/>
      <c r="AY221" s="129"/>
      <c r="AZ221" s="129"/>
      <c r="BA221" s="129"/>
      <c r="BB221" s="129"/>
      <c r="BC221" s="129"/>
      <c r="BD221" s="129"/>
      <c r="BE221" s="129"/>
      <c r="BF221" s="129"/>
      <c r="BG221" s="129"/>
      <c r="BH221" s="129"/>
      <c r="BI221" s="129"/>
      <c r="BJ221" s="129"/>
      <c r="BK221" s="129"/>
      <c r="BL221" s="129"/>
      <c r="BM221" s="129"/>
      <c r="BN221" s="129"/>
      <c r="BO221" s="129"/>
      <c r="BP221" s="129"/>
      <c r="BQ221" s="129"/>
      <c r="BR221" s="129"/>
      <c r="BS221" s="129"/>
      <c r="BT221" s="129"/>
      <c r="BU221" s="129"/>
      <c r="BV221" s="129"/>
      <c r="BW221" s="129"/>
      <c r="BX221" s="129"/>
    </row>
    <row r="222" spans="1:76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129"/>
      <c r="AC222" s="129"/>
      <c r="AD222" s="129"/>
      <c r="AE222" s="129"/>
      <c r="AF222" s="129"/>
      <c r="AG222" s="129"/>
      <c r="AH222" s="129"/>
      <c r="AI222" s="129"/>
      <c r="AJ222" s="129"/>
      <c r="AK222" s="129"/>
      <c r="AL222" s="129"/>
      <c r="AM222" s="129"/>
      <c r="AN222" s="129"/>
      <c r="AO222" s="129"/>
      <c r="AP222" s="129"/>
      <c r="AQ222" s="129"/>
      <c r="AR222" s="129"/>
      <c r="AS222" s="129"/>
      <c r="AT222" s="129"/>
      <c r="AU222" s="129"/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  <c r="BG222" s="129"/>
      <c r="BH222" s="129"/>
      <c r="BI222" s="129"/>
      <c r="BJ222" s="129"/>
      <c r="BK222" s="129"/>
      <c r="BL222" s="129"/>
      <c r="BM222" s="129"/>
      <c r="BN222" s="129"/>
      <c r="BO222" s="129"/>
      <c r="BP222" s="129"/>
      <c r="BQ222" s="129"/>
      <c r="BR222" s="129"/>
      <c r="BS222" s="129"/>
      <c r="BT222" s="129"/>
      <c r="BU222" s="129"/>
      <c r="BV222" s="129"/>
      <c r="BW222" s="129"/>
      <c r="BX222" s="129"/>
    </row>
    <row r="223" spans="1:76">
      <c r="A223" s="129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  <c r="AB223" s="129"/>
      <c r="AC223" s="129"/>
      <c r="AD223" s="129"/>
      <c r="AE223" s="129"/>
      <c r="AF223" s="129"/>
      <c r="AG223" s="129"/>
      <c r="AH223" s="129"/>
      <c r="AI223" s="129"/>
      <c r="AJ223" s="129"/>
      <c r="AK223" s="129"/>
      <c r="AL223" s="129"/>
      <c r="AM223" s="129"/>
      <c r="AN223" s="129"/>
      <c r="AO223" s="129"/>
      <c r="AP223" s="129"/>
      <c r="AQ223" s="129"/>
      <c r="AR223" s="129"/>
      <c r="AS223" s="129"/>
      <c r="AT223" s="129"/>
      <c r="AU223" s="129"/>
      <c r="AV223" s="129"/>
      <c r="AW223" s="129"/>
      <c r="AX223" s="129"/>
      <c r="AY223" s="129"/>
      <c r="AZ223" s="129"/>
      <c r="BA223" s="129"/>
      <c r="BB223" s="129"/>
      <c r="BC223" s="129"/>
      <c r="BD223" s="129"/>
      <c r="BE223" s="129"/>
      <c r="BF223" s="129"/>
      <c r="BG223" s="129"/>
      <c r="BH223" s="129"/>
      <c r="BI223" s="129"/>
      <c r="BJ223" s="129"/>
      <c r="BK223" s="129"/>
      <c r="BL223" s="129"/>
      <c r="BM223" s="129"/>
      <c r="BN223" s="129"/>
      <c r="BO223" s="129"/>
      <c r="BP223" s="129"/>
      <c r="BQ223" s="129"/>
      <c r="BR223" s="129"/>
      <c r="BS223" s="129"/>
      <c r="BT223" s="129"/>
      <c r="BU223" s="129"/>
      <c r="BV223" s="129"/>
      <c r="BW223" s="129"/>
      <c r="BX223" s="129"/>
    </row>
    <row r="224" spans="1:76">
      <c r="A224" s="129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  <c r="AB224" s="129"/>
      <c r="AC224" s="129"/>
      <c r="AD224" s="129"/>
      <c r="AE224" s="129"/>
      <c r="AF224" s="129"/>
      <c r="AG224" s="129"/>
      <c r="AH224" s="129"/>
      <c r="AI224" s="129"/>
      <c r="AJ224" s="129"/>
      <c r="AK224" s="129"/>
      <c r="AL224" s="129"/>
      <c r="AM224" s="129"/>
      <c r="AN224" s="129"/>
      <c r="AO224" s="129"/>
      <c r="AP224" s="129"/>
      <c r="AQ224" s="129"/>
      <c r="AR224" s="129"/>
      <c r="AS224" s="129"/>
      <c r="AT224" s="129"/>
      <c r="AU224" s="129"/>
      <c r="AV224" s="129"/>
      <c r="AW224" s="129"/>
      <c r="AX224" s="129"/>
      <c r="AY224" s="129"/>
      <c r="AZ224" s="129"/>
      <c r="BA224" s="129"/>
      <c r="BB224" s="129"/>
      <c r="BC224" s="129"/>
      <c r="BD224" s="129"/>
      <c r="BE224" s="129"/>
      <c r="BF224" s="129"/>
      <c r="BG224" s="129"/>
      <c r="BH224" s="129"/>
      <c r="BI224" s="129"/>
      <c r="BJ224" s="129"/>
      <c r="BK224" s="129"/>
      <c r="BL224" s="129"/>
      <c r="BM224" s="129"/>
      <c r="BN224" s="129"/>
      <c r="BO224" s="129"/>
      <c r="BP224" s="129"/>
      <c r="BQ224" s="129"/>
      <c r="BR224" s="129"/>
      <c r="BS224" s="129"/>
      <c r="BT224" s="129"/>
      <c r="BU224" s="129"/>
      <c r="BV224" s="129"/>
      <c r="BW224" s="129"/>
      <c r="BX224" s="129"/>
    </row>
    <row r="225" spans="1:76">
      <c r="A225" s="129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  <c r="AB225" s="129"/>
      <c r="AC225" s="129"/>
      <c r="AD225" s="129"/>
      <c r="AE225" s="129"/>
      <c r="AF225" s="129"/>
      <c r="AG225" s="129"/>
      <c r="AH225" s="129"/>
      <c r="AI225" s="129"/>
      <c r="AJ225" s="129"/>
      <c r="AK225" s="129"/>
      <c r="AL225" s="129"/>
      <c r="AM225" s="129"/>
      <c r="AN225" s="129"/>
      <c r="AO225" s="129"/>
      <c r="AP225" s="129"/>
      <c r="AQ225" s="129"/>
      <c r="AR225" s="129"/>
      <c r="AS225" s="129"/>
      <c r="AT225" s="129"/>
      <c r="AU225" s="129"/>
      <c r="AV225" s="129"/>
      <c r="AW225" s="129"/>
      <c r="AX225" s="129"/>
      <c r="AY225" s="129"/>
      <c r="AZ225" s="129"/>
      <c r="BA225" s="129"/>
      <c r="BB225" s="129"/>
      <c r="BC225" s="129"/>
      <c r="BD225" s="129"/>
      <c r="BE225" s="129"/>
      <c r="BF225" s="129"/>
      <c r="BG225" s="129"/>
      <c r="BH225" s="129"/>
      <c r="BI225" s="129"/>
      <c r="BJ225" s="129"/>
      <c r="BK225" s="129"/>
      <c r="BL225" s="129"/>
      <c r="BM225" s="129"/>
      <c r="BN225" s="129"/>
      <c r="BO225" s="129"/>
      <c r="BP225" s="129"/>
      <c r="BQ225" s="129"/>
      <c r="BR225" s="129"/>
      <c r="BS225" s="129"/>
      <c r="BT225" s="129"/>
      <c r="BU225" s="129"/>
      <c r="BV225" s="129"/>
      <c r="BW225" s="129"/>
      <c r="BX225" s="129"/>
    </row>
    <row r="226" spans="1:76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  <c r="AB226" s="129"/>
      <c r="AC226" s="129"/>
      <c r="AD226" s="129"/>
      <c r="AE226" s="129"/>
      <c r="AF226" s="129"/>
      <c r="AG226" s="129"/>
      <c r="AH226" s="129"/>
      <c r="AI226" s="129"/>
      <c r="AJ226" s="129"/>
      <c r="AK226" s="129"/>
      <c r="AL226" s="129"/>
      <c r="AM226" s="129"/>
      <c r="AN226" s="129"/>
      <c r="AO226" s="129"/>
      <c r="AP226" s="129"/>
      <c r="AQ226" s="129"/>
      <c r="AR226" s="129"/>
      <c r="AS226" s="129"/>
      <c r="AT226" s="129"/>
      <c r="AU226" s="129"/>
      <c r="AV226" s="129"/>
      <c r="AW226" s="129"/>
      <c r="AX226" s="129"/>
      <c r="AY226" s="129"/>
      <c r="AZ226" s="129"/>
      <c r="BA226" s="129"/>
      <c r="BB226" s="129"/>
      <c r="BC226" s="129"/>
      <c r="BD226" s="129"/>
      <c r="BE226" s="129"/>
      <c r="BF226" s="129"/>
      <c r="BG226" s="129"/>
      <c r="BH226" s="129"/>
      <c r="BI226" s="129"/>
      <c r="BJ226" s="129"/>
      <c r="BK226" s="129"/>
      <c r="BL226" s="129"/>
      <c r="BM226" s="129"/>
      <c r="BN226" s="129"/>
      <c r="BO226" s="129"/>
      <c r="BP226" s="129"/>
      <c r="BQ226" s="129"/>
      <c r="BR226" s="129"/>
      <c r="BS226" s="129"/>
      <c r="BT226" s="129"/>
      <c r="BU226" s="129"/>
      <c r="BV226" s="129"/>
      <c r="BW226" s="129"/>
      <c r="BX226" s="129"/>
    </row>
    <row r="227" spans="1:76">
      <c r="A227" s="129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  <c r="AB227" s="129"/>
      <c r="AC227" s="129"/>
      <c r="AD227" s="129"/>
      <c r="AE227" s="129"/>
      <c r="AF227" s="129"/>
      <c r="AG227" s="129"/>
      <c r="AH227" s="129"/>
      <c r="AI227" s="129"/>
      <c r="AJ227" s="129"/>
      <c r="AK227" s="129"/>
      <c r="AL227" s="129"/>
      <c r="AM227" s="129"/>
      <c r="AN227" s="129"/>
      <c r="AO227" s="129"/>
      <c r="AP227" s="129"/>
      <c r="AQ227" s="129"/>
      <c r="AR227" s="129"/>
      <c r="AS227" s="129"/>
      <c r="AT227" s="129"/>
      <c r="AU227" s="129"/>
      <c r="AV227" s="129"/>
      <c r="AW227" s="129"/>
      <c r="AX227" s="129"/>
      <c r="AY227" s="129"/>
      <c r="AZ227" s="129"/>
      <c r="BA227" s="129"/>
      <c r="BB227" s="129"/>
      <c r="BC227" s="129"/>
      <c r="BD227" s="129"/>
      <c r="BE227" s="129"/>
      <c r="BF227" s="129"/>
      <c r="BG227" s="129"/>
      <c r="BH227" s="129"/>
      <c r="BI227" s="129"/>
      <c r="BJ227" s="129"/>
      <c r="BK227" s="129"/>
      <c r="BL227" s="129"/>
      <c r="BM227" s="129"/>
      <c r="BN227" s="129"/>
      <c r="BO227" s="129"/>
      <c r="BP227" s="129"/>
      <c r="BQ227" s="129"/>
      <c r="BR227" s="129"/>
      <c r="BS227" s="129"/>
      <c r="BT227" s="129"/>
      <c r="BU227" s="129"/>
      <c r="BV227" s="129"/>
      <c r="BW227" s="129"/>
      <c r="BX227" s="129"/>
    </row>
    <row r="228" spans="1:76">
      <c r="A228" s="129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  <c r="AB228" s="129"/>
      <c r="AC228" s="129"/>
      <c r="AD228" s="129"/>
      <c r="AE228" s="129"/>
      <c r="AF228" s="129"/>
      <c r="AG228" s="129"/>
      <c r="AH228" s="129"/>
      <c r="AI228" s="129"/>
      <c r="AJ228" s="129"/>
      <c r="AK228" s="129"/>
      <c r="AL228" s="129"/>
      <c r="AM228" s="129"/>
      <c r="AN228" s="129"/>
      <c r="AO228" s="129"/>
      <c r="AP228" s="129"/>
      <c r="AQ228" s="129"/>
      <c r="AR228" s="129"/>
      <c r="AS228" s="129"/>
      <c r="AT228" s="129"/>
      <c r="AU228" s="129"/>
      <c r="AV228" s="129"/>
      <c r="AW228" s="129"/>
      <c r="AX228" s="129"/>
      <c r="AY228" s="129"/>
      <c r="AZ228" s="129"/>
      <c r="BA228" s="129"/>
      <c r="BB228" s="129"/>
      <c r="BC228" s="129"/>
      <c r="BD228" s="129"/>
      <c r="BE228" s="129"/>
      <c r="BF228" s="129"/>
      <c r="BG228" s="129"/>
      <c r="BH228" s="129"/>
      <c r="BI228" s="129"/>
      <c r="BJ228" s="129"/>
      <c r="BK228" s="129"/>
      <c r="BL228" s="129"/>
      <c r="BM228" s="129"/>
      <c r="BN228" s="129"/>
      <c r="BO228" s="129"/>
      <c r="BP228" s="129"/>
      <c r="BQ228" s="129"/>
      <c r="BR228" s="129"/>
      <c r="BS228" s="129"/>
      <c r="BT228" s="129"/>
      <c r="BU228" s="129"/>
      <c r="BV228" s="129"/>
      <c r="BW228" s="129"/>
      <c r="BX228" s="129"/>
    </row>
    <row r="229" spans="1:76">
      <c r="A229" s="129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  <c r="AB229" s="129"/>
      <c r="AC229" s="129"/>
      <c r="AD229" s="129"/>
      <c r="AE229" s="129"/>
      <c r="AF229" s="129"/>
      <c r="AG229" s="129"/>
      <c r="AH229" s="129"/>
      <c r="AI229" s="129"/>
      <c r="AJ229" s="129"/>
      <c r="AK229" s="129"/>
      <c r="AL229" s="129"/>
      <c r="AM229" s="129"/>
      <c r="AN229" s="129"/>
      <c r="AO229" s="129"/>
      <c r="AP229" s="129"/>
      <c r="AQ229" s="129"/>
      <c r="AR229" s="129"/>
      <c r="AS229" s="129"/>
      <c r="AT229" s="129"/>
      <c r="AU229" s="129"/>
      <c r="AV229" s="129"/>
      <c r="AW229" s="129"/>
      <c r="AX229" s="129"/>
      <c r="AY229" s="129"/>
      <c r="AZ229" s="129"/>
      <c r="BA229" s="129"/>
      <c r="BB229" s="129"/>
      <c r="BC229" s="129"/>
      <c r="BD229" s="129"/>
      <c r="BE229" s="129"/>
      <c r="BF229" s="129"/>
      <c r="BG229" s="129"/>
      <c r="BH229" s="129"/>
      <c r="BI229" s="129"/>
      <c r="BJ229" s="129"/>
      <c r="BK229" s="129"/>
      <c r="BL229" s="129"/>
      <c r="BM229" s="129"/>
      <c r="BN229" s="129"/>
      <c r="BO229" s="129"/>
      <c r="BP229" s="129"/>
      <c r="BQ229" s="129"/>
      <c r="BR229" s="129"/>
      <c r="BS229" s="129"/>
      <c r="BT229" s="129"/>
      <c r="BU229" s="129"/>
      <c r="BV229" s="129"/>
      <c r="BW229" s="129"/>
      <c r="BX229" s="129"/>
    </row>
    <row r="230" spans="1:76">
      <c r="A230" s="129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  <c r="AB230" s="129"/>
      <c r="AC230" s="129"/>
      <c r="AD230" s="129"/>
      <c r="AE230" s="129"/>
      <c r="AF230" s="129"/>
      <c r="AG230" s="129"/>
      <c r="AH230" s="129"/>
      <c r="AI230" s="129"/>
      <c r="AJ230" s="129"/>
      <c r="AK230" s="129"/>
      <c r="AL230" s="129"/>
      <c r="AM230" s="129"/>
      <c r="AN230" s="129"/>
      <c r="AO230" s="129"/>
      <c r="AP230" s="129"/>
      <c r="AQ230" s="129"/>
      <c r="AR230" s="129"/>
      <c r="AS230" s="129"/>
      <c r="AT230" s="129"/>
      <c r="AU230" s="129"/>
      <c r="AV230" s="129"/>
      <c r="AW230" s="129"/>
      <c r="AX230" s="129"/>
      <c r="AY230" s="129"/>
      <c r="AZ230" s="129"/>
      <c r="BA230" s="129"/>
      <c r="BB230" s="129"/>
      <c r="BC230" s="129"/>
      <c r="BD230" s="129"/>
      <c r="BE230" s="129"/>
      <c r="BF230" s="129"/>
      <c r="BG230" s="129"/>
      <c r="BH230" s="129"/>
      <c r="BI230" s="129"/>
      <c r="BJ230" s="129"/>
      <c r="BK230" s="129"/>
      <c r="BL230" s="129"/>
      <c r="BM230" s="129"/>
      <c r="BN230" s="129"/>
      <c r="BO230" s="129"/>
      <c r="BP230" s="129"/>
      <c r="BQ230" s="129"/>
      <c r="BR230" s="129"/>
      <c r="BS230" s="129"/>
      <c r="BT230" s="129"/>
      <c r="BU230" s="129"/>
      <c r="BV230" s="129"/>
      <c r="BW230" s="129"/>
      <c r="BX230" s="129"/>
    </row>
    <row r="231" spans="1:76">
      <c r="A231" s="129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  <c r="AK231" s="129"/>
      <c r="AL231" s="129"/>
      <c r="AM231" s="129"/>
      <c r="AN231" s="129"/>
      <c r="AO231" s="129"/>
      <c r="AP231" s="129"/>
      <c r="AQ231" s="129"/>
      <c r="AR231" s="129"/>
      <c r="AS231" s="129"/>
      <c r="AT231" s="129"/>
      <c r="AU231" s="129"/>
      <c r="AV231" s="129"/>
      <c r="AW231" s="129"/>
      <c r="AX231" s="129"/>
      <c r="AY231" s="129"/>
      <c r="AZ231" s="129"/>
      <c r="BA231" s="129"/>
      <c r="BB231" s="129"/>
      <c r="BC231" s="129"/>
      <c r="BD231" s="129"/>
      <c r="BE231" s="129"/>
      <c r="BF231" s="129"/>
      <c r="BG231" s="129"/>
      <c r="BH231" s="129"/>
      <c r="BI231" s="129"/>
      <c r="BJ231" s="129"/>
      <c r="BK231" s="129"/>
      <c r="BL231" s="129"/>
      <c r="BM231" s="129"/>
      <c r="BN231" s="129"/>
      <c r="BO231" s="129"/>
      <c r="BP231" s="129"/>
      <c r="BQ231" s="129"/>
      <c r="BR231" s="129"/>
      <c r="BS231" s="129"/>
      <c r="BT231" s="129"/>
      <c r="BU231" s="129"/>
      <c r="BV231" s="129"/>
      <c r="BW231" s="129"/>
      <c r="BX231" s="129"/>
    </row>
    <row r="232" spans="1:76">
      <c r="A232" s="129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  <c r="AB232" s="129"/>
      <c r="AC232" s="129"/>
      <c r="AD232" s="129"/>
      <c r="AE232" s="129"/>
      <c r="AF232" s="129"/>
      <c r="AG232" s="129"/>
      <c r="AH232" s="129"/>
      <c r="AI232" s="129"/>
      <c r="AJ232" s="129"/>
      <c r="AK232" s="129"/>
      <c r="AL232" s="129"/>
      <c r="AM232" s="129"/>
      <c r="AN232" s="129"/>
      <c r="AO232" s="129"/>
      <c r="AP232" s="129"/>
      <c r="AQ232" s="129"/>
      <c r="AR232" s="129"/>
      <c r="AS232" s="129"/>
      <c r="AT232" s="129"/>
      <c r="AU232" s="129"/>
      <c r="AV232" s="129"/>
      <c r="AW232" s="129"/>
      <c r="AX232" s="129"/>
      <c r="AY232" s="129"/>
      <c r="AZ232" s="129"/>
      <c r="BA232" s="129"/>
      <c r="BB232" s="129"/>
      <c r="BC232" s="129"/>
      <c r="BD232" s="129"/>
      <c r="BE232" s="129"/>
      <c r="BF232" s="129"/>
      <c r="BG232" s="129"/>
      <c r="BH232" s="129"/>
      <c r="BI232" s="129"/>
      <c r="BJ232" s="129"/>
      <c r="BK232" s="129"/>
      <c r="BL232" s="129"/>
      <c r="BM232" s="129"/>
      <c r="BN232" s="129"/>
      <c r="BO232" s="129"/>
      <c r="BP232" s="129"/>
      <c r="BQ232" s="129"/>
      <c r="BR232" s="129"/>
      <c r="BS232" s="129"/>
      <c r="BT232" s="129"/>
      <c r="BU232" s="129"/>
      <c r="BV232" s="129"/>
      <c r="BW232" s="129"/>
      <c r="BX232" s="129"/>
    </row>
    <row r="233" spans="1:76">
      <c r="A233" s="129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  <c r="AB233" s="129"/>
      <c r="AC233" s="129"/>
      <c r="AD233" s="129"/>
      <c r="AE233" s="129"/>
      <c r="AF233" s="129"/>
      <c r="AG233" s="129"/>
      <c r="AH233" s="129"/>
      <c r="AI233" s="129"/>
      <c r="AJ233" s="129"/>
      <c r="AK233" s="129"/>
      <c r="AL233" s="129"/>
      <c r="AM233" s="129"/>
      <c r="AN233" s="129"/>
      <c r="AO233" s="129"/>
      <c r="AP233" s="129"/>
      <c r="AQ233" s="129"/>
      <c r="AR233" s="129"/>
      <c r="AS233" s="129"/>
      <c r="AT233" s="129"/>
      <c r="AU233" s="129"/>
      <c r="AV233" s="129"/>
      <c r="AW233" s="129"/>
      <c r="AX233" s="129"/>
      <c r="AY233" s="129"/>
      <c r="AZ233" s="129"/>
      <c r="BA233" s="129"/>
      <c r="BB233" s="129"/>
      <c r="BC233" s="129"/>
      <c r="BD233" s="129"/>
      <c r="BE233" s="129"/>
      <c r="BF233" s="129"/>
      <c r="BG233" s="129"/>
      <c r="BH233" s="129"/>
      <c r="BI233" s="129"/>
      <c r="BJ233" s="129"/>
      <c r="BK233" s="129"/>
      <c r="BL233" s="129"/>
      <c r="BM233" s="129"/>
      <c r="BN233" s="129"/>
      <c r="BO233" s="129"/>
      <c r="BP233" s="129"/>
      <c r="BQ233" s="129"/>
      <c r="BR233" s="129"/>
      <c r="BS233" s="129"/>
      <c r="BT233" s="129"/>
      <c r="BU233" s="129"/>
      <c r="BV233" s="129"/>
      <c r="BW233" s="129"/>
      <c r="BX233" s="129"/>
    </row>
    <row r="234" spans="1:76">
      <c r="A234" s="129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  <c r="AB234" s="129"/>
      <c r="AC234" s="129"/>
      <c r="AD234" s="129"/>
      <c r="AE234" s="129"/>
      <c r="AF234" s="129"/>
      <c r="AG234" s="129"/>
      <c r="AH234" s="129"/>
      <c r="AI234" s="129"/>
      <c r="AJ234" s="129"/>
      <c r="AK234" s="129"/>
      <c r="AL234" s="129"/>
      <c r="AM234" s="129"/>
      <c r="AN234" s="129"/>
      <c r="AO234" s="129"/>
      <c r="AP234" s="129"/>
      <c r="AQ234" s="129"/>
      <c r="AR234" s="129"/>
      <c r="AS234" s="129"/>
      <c r="AT234" s="129"/>
      <c r="AU234" s="129"/>
      <c r="AV234" s="129"/>
      <c r="AW234" s="129"/>
      <c r="AX234" s="129"/>
      <c r="AY234" s="129"/>
      <c r="AZ234" s="129"/>
      <c r="BA234" s="129"/>
      <c r="BB234" s="129"/>
      <c r="BC234" s="129"/>
      <c r="BD234" s="129"/>
      <c r="BE234" s="129"/>
      <c r="BF234" s="129"/>
      <c r="BG234" s="129"/>
      <c r="BH234" s="129"/>
      <c r="BI234" s="129"/>
      <c r="BJ234" s="129"/>
      <c r="BK234" s="129"/>
      <c r="BL234" s="129"/>
      <c r="BM234" s="129"/>
      <c r="BN234" s="129"/>
      <c r="BO234" s="129"/>
      <c r="BP234" s="129"/>
      <c r="BQ234" s="129"/>
      <c r="BR234" s="129"/>
      <c r="BS234" s="129"/>
      <c r="BT234" s="129"/>
      <c r="BU234" s="129"/>
      <c r="BV234" s="129"/>
      <c r="BW234" s="129"/>
      <c r="BX234" s="129"/>
    </row>
    <row r="235" spans="1:76">
      <c r="A235" s="129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  <c r="AB235" s="129"/>
      <c r="AC235" s="129"/>
      <c r="AD235" s="129"/>
      <c r="AE235" s="129"/>
      <c r="AF235" s="129"/>
      <c r="AG235" s="129"/>
      <c r="AH235" s="129"/>
      <c r="AI235" s="129"/>
      <c r="AJ235" s="129"/>
      <c r="AK235" s="129"/>
      <c r="AL235" s="129"/>
      <c r="AM235" s="129"/>
      <c r="AN235" s="129"/>
      <c r="AO235" s="129"/>
      <c r="AP235" s="129"/>
      <c r="AQ235" s="129"/>
      <c r="AR235" s="129"/>
      <c r="AS235" s="129"/>
      <c r="AT235" s="129"/>
      <c r="AU235" s="129"/>
      <c r="AV235" s="129"/>
      <c r="AW235" s="129"/>
      <c r="AX235" s="129"/>
      <c r="AY235" s="129"/>
      <c r="AZ235" s="129"/>
      <c r="BA235" s="129"/>
      <c r="BB235" s="129"/>
      <c r="BC235" s="129"/>
      <c r="BD235" s="129"/>
      <c r="BE235" s="129"/>
      <c r="BF235" s="129"/>
      <c r="BG235" s="129"/>
      <c r="BH235" s="129"/>
      <c r="BI235" s="129"/>
      <c r="BJ235" s="129"/>
      <c r="BK235" s="129"/>
      <c r="BL235" s="129"/>
      <c r="BM235" s="129"/>
      <c r="BN235" s="129"/>
      <c r="BO235" s="129"/>
      <c r="BP235" s="129"/>
      <c r="BQ235" s="129"/>
      <c r="BR235" s="129"/>
      <c r="BS235" s="129"/>
      <c r="BT235" s="129"/>
      <c r="BU235" s="129"/>
      <c r="BV235" s="129"/>
      <c r="BW235" s="129"/>
      <c r="BX235" s="129"/>
    </row>
    <row r="236" spans="1:76">
      <c r="A236" s="129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  <c r="AB236" s="129"/>
      <c r="AC236" s="129"/>
      <c r="AD236" s="129"/>
      <c r="AE236" s="129"/>
      <c r="AF236" s="129"/>
      <c r="AG236" s="129"/>
      <c r="AH236" s="129"/>
      <c r="AI236" s="129"/>
      <c r="AJ236" s="129"/>
      <c r="AK236" s="129"/>
      <c r="AL236" s="129"/>
      <c r="AM236" s="129"/>
      <c r="AN236" s="129"/>
      <c r="AO236" s="129"/>
      <c r="AP236" s="129"/>
      <c r="AQ236" s="129"/>
      <c r="AR236" s="129"/>
      <c r="AS236" s="129"/>
      <c r="AT236" s="129"/>
      <c r="AU236" s="129"/>
      <c r="AV236" s="129"/>
      <c r="AW236" s="129"/>
      <c r="AX236" s="129"/>
      <c r="AY236" s="129"/>
      <c r="AZ236" s="129"/>
      <c r="BA236" s="129"/>
      <c r="BB236" s="129"/>
      <c r="BC236" s="129"/>
      <c r="BD236" s="129"/>
      <c r="BE236" s="129"/>
      <c r="BF236" s="129"/>
      <c r="BG236" s="129"/>
      <c r="BH236" s="129"/>
      <c r="BI236" s="129"/>
      <c r="BJ236" s="129"/>
      <c r="BK236" s="129"/>
      <c r="BL236" s="129"/>
      <c r="BM236" s="129"/>
      <c r="BN236" s="129"/>
      <c r="BO236" s="129"/>
      <c r="BP236" s="129"/>
      <c r="BQ236" s="129"/>
      <c r="BR236" s="129"/>
      <c r="BS236" s="129"/>
      <c r="BT236" s="129"/>
      <c r="BU236" s="129"/>
      <c r="BV236" s="129"/>
      <c r="BW236" s="129"/>
      <c r="BX236" s="129"/>
    </row>
    <row r="237" spans="1:76">
      <c r="A237" s="129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  <c r="AB237" s="129"/>
      <c r="AC237" s="129"/>
      <c r="AD237" s="129"/>
      <c r="AE237" s="129"/>
      <c r="AF237" s="129"/>
      <c r="AG237" s="129"/>
      <c r="AH237" s="129"/>
      <c r="AI237" s="129"/>
      <c r="AJ237" s="129"/>
      <c r="AK237" s="129"/>
      <c r="AL237" s="129"/>
      <c r="AM237" s="129"/>
      <c r="AN237" s="129"/>
      <c r="AO237" s="129"/>
      <c r="AP237" s="129"/>
      <c r="AQ237" s="129"/>
      <c r="AR237" s="129"/>
      <c r="AS237" s="129"/>
      <c r="AT237" s="129"/>
      <c r="AU237" s="129"/>
      <c r="AV237" s="129"/>
      <c r="AW237" s="129"/>
      <c r="AX237" s="129"/>
      <c r="AY237" s="129"/>
      <c r="AZ237" s="129"/>
      <c r="BA237" s="129"/>
      <c r="BB237" s="129"/>
      <c r="BC237" s="129"/>
      <c r="BD237" s="129"/>
      <c r="BE237" s="129"/>
      <c r="BF237" s="129"/>
      <c r="BG237" s="129"/>
      <c r="BH237" s="129"/>
      <c r="BI237" s="129"/>
      <c r="BJ237" s="129"/>
      <c r="BK237" s="129"/>
      <c r="BL237" s="129"/>
      <c r="BM237" s="129"/>
      <c r="BN237" s="129"/>
      <c r="BO237" s="129"/>
      <c r="BP237" s="129"/>
      <c r="BQ237" s="129"/>
      <c r="BR237" s="129"/>
      <c r="BS237" s="129"/>
      <c r="BT237" s="129"/>
      <c r="BU237" s="129"/>
      <c r="BV237" s="129"/>
      <c r="BW237" s="129"/>
      <c r="BX237" s="129"/>
    </row>
    <row r="238" spans="1:76">
      <c r="A238" s="129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  <c r="AB238" s="129"/>
      <c r="AC238" s="129"/>
      <c r="AD238" s="129"/>
      <c r="AE238" s="129"/>
      <c r="AF238" s="129"/>
      <c r="AG238" s="129"/>
      <c r="AH238" s="129"/>
      <c r="AI238" s="129"/>
      <c r="AJ238" s="129"/>
      <c r="AK238" s="129"/>
      <c r="AL238" s="129"/>
      <c r="AM238" s="129"/>
      <c r="AN238" s="129"/>
      <c r="AO238" s="129"/>
      <c r="AP238" s="129"/>
      <c r="AQ238" s="129"/>
      <c r="AR238" s="129"/>
      <c r="AS238" s="129"/>
      <c r="AT238" s="129"/>
      <c r="AU238" s="129"/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  <c r="BG238" s="129"/>
      <c r="BH238" s="129"/>
      <c r="BI238" s="129"/>
      <c r="BJ238" s="129"/>
      <c r="BK238" s="129"/>
      <c r="BL238" s="129"/>
      <c r="BM238" s="129"/>
      <c r="BN238" s="129"/>
      <c r="BO238" s="129"/>
      <c r="BP238" s="129"/>
      <c r="BQ238" s="129"/>
      <c r="BR238" s="129"/>
      <c r="BS238" s="129"/>
      <c r="BT238" s="129"/>
      <c r="BU238" s="129"/>
      <c r="BV238" s="129"/>
      <c r="BW238" s="129"/>
      <c r="BX238" s="129"/>
    </row>
    <row r="239" spans="1:76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  <c r="AV239" s="129"/>
      <c r="AW239" s="129"/>
      <c r="AX239" s="129"/>
      <c r="AY239" s="129"/>
      <c r="AZ239" s="129"/>
      <c r="BA239" s="129"/>
      <c r="BB239" s="129"/>
      <c r="BC239" s="129"/>
      <c r="BD239" s="129"/>
      <c r="BE239" s="129"/>
      <c r="BF239" s="129"/>
      <c r="BG239" s="129"/>
      <c r="BH239" s="129"/>
      <c r="BI239" s="129"/>
      <c r="BJ239" s="129"/>
      <c r="BK239" s="129"/>
      <c r="BL239" s="129"/>
      <c r="BM239" s="129"/>
      <c r="BN239" s="129"/>
      <c r="BO239" s="129"/>
      <c r="BP239" s="129"/>
      <c r="BQ239" s="129"/>
      <c r="BR239" s="129"/>
      <c r="BS239" s="129"/>
      <c r="BT239" s="129"/>
      <c r="BU239" s="129"/>
      <c r="BV239" s="129"/>
      <c r="BW239" s="129"/>
      <c r="BX239" s="129"/>
    </row>
  </sheetData>
  <phoneticPr fontId="9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3.5"/>
  <sheetData/>
  <phoneticPr fontId="9" type="noConversion"/>
  <pageMargins left="0.7" right="0.7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3316" r:id="rId4">
          <objectPr defaultSize="0" r:id="rId5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228600</xdr:colOff>
                <xdr:row>6</xdr:row>
                <xdr:rowOff>0</xdr:rowOff>
              </to>
            </anchor>
          </objectPr>
        </oleObject>
      </mc:Choice>
      <mc:Fallback>
        <oleObject progId="Acrobat Document" dvAspect="DVASPECT_ICON" shapeId="1331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3.5"/>
  <sheetData/>
  <phoneticPr fontId="9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14340" r:id="rId3">
          <objectPr defaultSize="0" r:id="rId4">
            <anchor moveWithCells="1">
              <from>
                <xdr:col>1</xdr:col>
                <xdr:colOff>0</xdr:colOff>
                <xdr:row>2</xdr:row>
                <xdr:rowOff>0</xdr:rowOff>
              </from>
              <to>
                <xdr:col>2</xdr:col>
                <xdr:colOff>228600</xdr:colOff>
                <xdr:row>6</xdr:row>
                <xdr:rowOff>0</xdr:rowOff>
              </to>
            </anchor>
          </objectPr>
        </oleObject>
      </mc:Choice>
      <mc:Fallback>
        <oleObject progId="Acrobat Document" dvAspect="DVASPECT_ICON" shapeId="14340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1:N37"/>
  <sheetViews>
    <sheetView zoomScale="130" zoomScaleNormal="130" workbookViewId="0">
      <selection activeCell="F23" sqref="F23"/>
    </sheetView>
  </sheetViews>
  <sheetFormatPr defaultColWidth="9" defaultRowHeight="16.5"/>
  <cols>
    <col min="1" max="5" width="9" style="6"/>
    <col min="6" max="6" width="28" style="6" customWidth="1"/>
    <col min="7" max="7" width="9.5" style="6" customWidth="1"/>
    <col min="8" max="16384" width="9" style="6"/>
  </cols>
  <sheetData>
    <row r="21" spans="6:14">
      <c r="F21" s="133"/>
      <c r="G21" s="181">
        <v>1</v>
      </c>
      <c r="H21" s="181"/>
      <c r="I21" s="181">
        <v>2</v>
      </c>
      <c r="J21" s="181"/>
      <c r="K21" s="181">
        <v>3</v>
      </c>
      <c r="L21" s="181"/>
      <c r="M21" s="181">
        <v>4</v>
      </c>
      <c r="N21" s="181"/>
    </row>
    <row r="22" spans="6:14">
      <c r="F22" s="134"/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</row>
    <row r="23" spans="6:14">
      <c r="F23" s="134"/>
      <c r="G23" s="6">
        <v>0.14519099999999999</v>
      </c>
      <c r="H23" s="6">
        <v>0.14677100000000001</v>
      </c>
      <c r="I23" s="6">
        <v>0.299456</v>
      </c>
      <c r="J23" s="6">
        <v>0.469667</v>
      </c>
      <c r="K23" s="6">
        <v>0.33575300000000002</v>
      </c>
      <c r="L23" s="6">
        <v>0.88062600000000002</v>
      </c>
      <c r="M23" s="6">
        <v>0.326679</v>
      </c>
      <c r="N23" s="6">
        <v>1.1448100000000001</v>
      </c>
    </row>
    <row r="24" spans="6:14">
      <c r="F24" s="134"/>
      <c r="G24" s="6">
        <v>0.35390199999999999</v>
      </c>
      <c r="H24" s="6">
        <v>0.32289600000000002</v>
      </c>
      <c r="I24" s="6">
        <v>0.40834799999999999</v>
      </c>
      <c r="J24" s="6">
        <v>0.61643800000000004</v>
      </c>
      <c r="K24" s="6">
        <v>0.76224999999999998</v>
      </c>
      <c r="L24" s="6">
        <v>1.9373800000000001</v>
      </c>
      <c r="M24" s="6">
        <v>0.66243200000000002</v>
      </c>
      <c r="N24" s="6">
        <v>2.2309199999999998</v>
      </c>
    </row>
    <row r="25" spans="6:14">
      <c r="F25" s="134"/>
      <c r="G25" s="6">
        <v>0.44464599999999999</v>
      </c>
      <c r="H25" s="6">
        <v>0.41095900000000002</v>
      </c>
      <c r="I25" s="6">
        <v>0.59891099999999997</v>
      </c>
      <c r="J25" s="6">
        <v>0.88062600000000002</v>
      </c>
      <c r="K25" s="6">
        <v>1.3067200000000001</v>
      </c>
      <c r="L25" s="6">
        <v>3.2289599999999998</v>
      </c>
      <c r="M25" s="6">
        <v>0.97096199999999999</v>
      </c>
      <c r="N25" s="6">
        <v>3.2583199999999999</v>
      </c>
    </row>
    <row r="26" spans="6:14">
      <c r="F26" s="134"/>
      <c r="G26" s="6">
        <v>0.57168799999999997</v>
      </c>
      <c r="H26" s="6">
        <v>0.49902200000000002</v>
      </c>
      <c r="I26" s="6">
        <v>0.80762299999999998</v>
      </c>
      <c r="J26" s="6">
        <v>1.1741699999999999</v>
      </c>
      <c r="K26" s="6">
        <v>1.71506</v>
      </c>
      <c r="L26" s="6">
        <v>4.1683000000000003</v>
      </c>
      <c r="M26" s="6">
        <v>1.27949</v>
      </c>
      <c r="N26" s="6">
        <v>4.2563599999999999</v>
      </c>
    </row>
    <row r="27" spans="6:14">
      <c r="F27" s="134"/>
      <c r="G27" s="6">
        <v>0.97096199999999999</v>
      </c>
      <c r="H27" s="6">
        <v>0.76320900000000003</v>
      </c>
      <c r="I27" s="6">
        <v>0.89836700000000003</v>
      </c>
      <c r="J27" s="6">
        <v>1.29159</v>
      </c>
      <c r="K27" s="6">
        <v>2.2595299999999998</v>
      </c>
      <c r="L27" s="6">
        <v>5.4305300000000001</v>
      </c>
      <c r="M27" s="6">
        <v>1.6424700000000001</v>
      </c>
      <c r="N27" s="6">
        <v>5.4011699999999996</v>
      </c>
    </row>
    <row r="28" spans="6:14">
      <c r="F28" s="134"/>
      <c r="G28" s="6">
        <v>1.41561</v>
      </c>
      <c r="H28" s="6">
        <v>1.0567500000000001</v>
      </c>
      <c r="I28" s="6">
        <v>1.0617099999999999</v>
      </c>
      <c r="J28" s="6">
        <v>1.4970600000000001</v>
      </c>
      <c r="K28" s="6">
        <v>2.5952799999999998</v>
      </c>
      <c r="L28" s="6">
        <v>6.22309</v>
      </c>
      <c r="M28" s="6">
        <v>1.96915</v>
      </c>
      <c r="N28" s="6">
        <v>6.3992199999999997</v>
      </c>
    </row>
    <row r="29" spans="6:14">
      <c r="F29" s="134"/>
      <c r="G29" s="6">
        <v>1.96007</v>
      </c>
      <c r="H29" s="6">
        <v>1.37965</v>
      </c>
      <c r="I29" s="6">
        <v>1.58802</v>
      </c>
      <c r="J29" s="6">
        <v>2.1722100000000002</v>
      </c>
      <c r="K29" s="6">
        <v>3.0489999999999999</v>
      </c>
      <c r="L29" s="6">
        <v>7.2798400000000001</v>
      </c>
      <c r="M29" s="6">
        <v>2.50454</v>
      </c>
      <c r="N29" s="6">
        <v>7.9843400000000004</v>
      </c>
    </row>
    <row r="30" spans="6:14">
      <c r="F30" s="134"/>
      <c r="G30" s="6">
        <v>2.44102</v>
      </c>
      <c r="H30" s="6">
        <v>1.64384</v>
      </c>
      <c r="I30" s="6">
        <v>2.02359</v>
      </c>
      <c r="J30" s="6">
        <v>2.70059</v>
      </c>
      <c r="K30" s="6">
        <v>3.4754999999999998</v>
      </c>
      <c r="L30" s="6">
        <v>8.2485300000000006</v>
      </c>
      <c r="M30" s="6">
        <v>2.97641</v>
      </c>
      <c r="N30" s="6">
        <v>9.3639899999999994</v>
      </c>
    </row>
    <row r="31" spans="6:14">
      <c r="F31" s="134"/>
      <c r="G31" s="6">
        <v>2.8675099999999998</v>
      </c>
      <c r="H31" s="6">
        <v>1.90802</v>
      </c>
      <c r="I31" s="6">
        <v>2.7223199999999999</v>
      </c>
      <c r="J31" s="6">
        <v>3.5225</v>
      </c>
      <c r="K31" s="6">
        <v>3.9745900000000001</v>
      </c>
      <c r="L31" s="6">
        <v>9.3933499999999999</v>
      </c>
      <c r="M31" s="6">
        <v>3.3847499999999999</v>
      </c>
      <c r="N31" s="6">
        <v>10.450100000000001</v>
      </c>
    </row>
    <row r="32" spans="6:14">
      <c r="F32" s="134"/>
      <c r="G32" s="6">
        <v>3.3484600000000002</v>
      </c>
      <c r="H32" s="6">
        <v>2.1135000000000002</v>
      </c>
      <c r="I32" s="6">
        <v>3.3303099999999999</v>
      </c>
      <c r="J32" s="6">
        <v>4.2857099999999999</v>
      </c>
      <c r="K32" s="6">
        <v>4.2558999999999996</v>
      </c>
      <c r="L32" s="6">
        <v>10.039099999999999</v>
      </c>
      <c r="M32" s="6">
        <v>3.6932800000000001</v>
      </c>
      <c r="N32" s="6">
        <v>11.2133</v>
      </c>
    </row>
    <row r="33" spans="6:14">
      <c r="F33" s="134"/>
      <c r="G33" s="6">
        <v>3.7386599999999999</v>
      </c>
      <c r="H33" s="6">
        <v>2.3483399999999999</v>
      </c>
      <c r="I33" s="6">
        <v>3.8294000000000001</v>
      </c>
      <c r="J33" s="6">
        <v>4.9315100000000003</v>
      </c>
      <c r="K33" s="6">
        <v>4.5735000000000001</v>
      </c>
      <c r="L33" s="6">
        <v>10.626200000000001</v>
      </c>
      <c r="M33" s="6">
        <v>3.9292199999999999</v>
      </c>
      <c r="N33" s="6">
        <v>11.7417</v>
      </c>
    </row>
    <row r="34" spans="6:14">
      <c r="F34" s="134"/>
      <c r="G34" s="6">
        <v>4.3375700000000004</v>
      </c>
      <c r="H34" s="6">
        <v>2.64188</v>
      </c>
      <c r="I34" s="6">
        <v>4.2377500000000001</v>
      </c>
      <c r="J34" s="6">
        <v>5.5185899999999997</v>
      </c>
      <c r="K34" s="6">
        <v>4.9818499999999997</v>
      </c>
      <c r="L34" s="6">
        <v>11.536199999999999</v>
      </c>
      <c r="M34" s="6">
        <v>4.1651499999999997</v>
      </c>
      <c r="N34" s="6">
        <v>12.211399999999999</v>
      </c>
    </row>
    <row r="35" spans="6:14">
      <c r="F35" s="134"/>
      <c r="G35" s="6">
        <v>4.9727800000000002</v>
      </c>
      <c r="H35" s="6">
        <v>2.9354200000000001</v>
      </c>
      <c r="I35" s="6">
        <v>4.6279500000000002</v>
      </c>
      <c r="J35" s="6">
        <v>6.0176100000000003</v>
      </c>
      <c r="M35" s="6">
        <v>4.4555400000000001</v>
      </c>
      <c r="N35" s="6">
        <v>12.7691</v>
      </c>
    </row>
    <row r="36" spans="6:14">
      <c r="F36" s="134"/>
      <c r="I36" s="6">
        <v>4.9818499999999997</v>
      </c>
      <c r="J36" s="6">
        <v>6.5459899999999998</v>
      </c>
      <c r="M36" s="6">
        <v>4.8275899999999998</v>
      </c>
      <c r="N36" s="6">
        <v>13.3855</v>
      </c>
    </row>
    <row r="37" spans="6:14">
      <c r="F37" s="134"/>
      <c r="M37" s="6">
        <v>4.9727800000000002</v>
      </c>
      <c r="N37" s="6">
        <v>13.6204</v>
      </c>
    </row>
  </sheetData>
  <mergeCells count="4">
    <mergeCell ref="G21:H21"/>
    <mergeCell ref="I21:J21"/>
    <mergeCell ref="K21:L21"/>
    <mergeCell ref="M21:N21"/>
  </mergeCells>
  <phoneticPr fontId="9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145" zoomScaleNormal="145" workbookViewId="0">
      <selection activeCell="O10" sqref="O10"/>
    </sheetView>
  </sheetViews>
  <sheetFormatPr defaultColWidth="8.875" defaultRowHeight="13.5"/>
  <cols>
    <col min="1" max="5" width="8.875" style="130"/>
    <col min="6" max="6" width="4.125" customWidth="1"/>
    <col min="7" max="8" width="4.125" style="130" customWidth="1"/>
    <col min="9" max="9" width="7.875" style="41" customWidth="1"/>
    <col min="10" max="11" width="7.875" customWidth="1"/>
  </cols>
  <sheetData>
    <row r="1" spans="9:9" s="130" customFormat="1">
      <c r="I1" s="41"/>
    </row>
    <row r="2" spans="9:9" s="130" customFormat="1">
      <c r="I2" s="41"/>
    </row>
    <row r="3" spans="9:9" s="130" customFormat="1">
      <c r="I3" s="41"/>
    </row>
    <row r="4" spans="9:9" s="130" customFormat="1">
      <c r="I4" s="41"/>
    </row>
    <row r="5" spans="9:9" s="130" customFormat="1">
      <c r="I5" s="41"/>
    </row>
    <row r="6" spans="9:9" s="130" customFormat="1">
      <c r="I6" s="41"/>
    </row>
    <row r="7" spans="9:9" s="130" customFormat="1">
      <c r="I7" s="41"/>
    </row>
    <row r="8" spans="9:9" s="130" customFormat="1">
      <c r="I8" s="41"/>
    </row>
    <row r="9" spans="9:9" s="130" customFormat="1">
      <c r="I9" s="41"/>
    </row>
    <row r="10" spans="9:9" s="130" customFormat="1">
      <c r="I10" s="41"/>
    </row>
    <row r="11" spans="9:9" s="130" customFormat="1">
      <c r="I11" s="41"/>
    </row>
    <row r="12" spans="9:9" s="130" customFormat="1">
      <c r="I12" s="41"/>
    </row>
    <row r="13" spans="9:9" s="130" customFormat="1">
      <c r="I13" s="41"/>
    </row>
    <row r="14" spans="9:9" s="130" customFormat="1">
      <c r="I14" s="41"/>
    </row>
    <row r="15" spans="9:9" s="130" customFormat="1">
      <c r="I15" s="41"/>
    </row>
    <row r="16" spans="9:9" s="130" customFormat="1">
      <c r="I16" s="41"/>
    </row>
    <row r="17" spans="9:16" s="130" customFormat="1">
      <c r="I17" s="41"/>
    </row>
    <row r="18" spans="9:16" s="130" customFormat="1">
      <c r="I18" s="41"/>
    </row>
    <row r="19" spans="9:16" s="130" customFormat="1">
      <c r="I19" s="41"/>
    </row>
    <row r="20" spans="9:16">
      <c r="J20" s="135"/>
      <c r="K20" s="135"/>
    </row>
    <row r="21" spans="9:16">
      <c r="I21" s="182"/>
      <c r="J21" s="182"/>
      <c r="K21" s="183" t="s">
        <v>138</v>
      </c>
      <c r="L21" s="183"/>
      <c r="M21" s="183" t="s">
        <v>139</v>
      </c>
      <c r="N21" s="183"/>
      <c r="O21" s="183" t="s">
        <v>137</v>
      </c>
      <c r="P21" s="183"/>
    </row>
    <row r="22" spans="9:16">
      <c r="I22" s="136"/>
      <c r="J22" s="137"/>
      <c r="K22" s="42">
        <v>2.2289599999999998</v>
      </c>
      <c r="L22" s="146">
        <v>2.2088400000000001E-2</v>
      </c>
      <c r="M22" s="146">
        <v>3.3096399999999999</v>
      </c>
      <c r="N22" s="146">
        <v>2.2088400000000001E-2</v>
      </c>
      <c r="O22" s="146">
        <v>4.9982600000000001</v>
      </c>
      <c r="P22" s="146">
        <v>4.4176699999999999E-2</v>
      </c>
    </row>
    <row r="23" spans="9:16">
      <c r="I23" s="136"/>
      <c r="J23" s="137"/>
      <c r="K23" s="42">
        <v>2.7019600000000001</v>
      </c>
      <c r="L23" s="146">
        <v>8.8353399999999999E-2</v>
      </c>
      <c r="M23" s="146">
        <v>3.6137100000000002</v>
      </c>
      <c r="N23" s="146">
        <v>6.6265099999999993E-2</v>
      </c>
      <c r="O23" s="146">
        <v>5.2685599999999999</v>
      </c>
      <c r="P23" s="146">
        <v>8.8353399999999999E-2</v>
      </c>
    </row>
    <row r="24" spans="9:16">
      <c r="I24" s="136"/>
      <c r="J24" s="137"/>
      <c r="K24" s="42">
        <v>3.0397400000000001</v>
      </c>
      <c r="L24" s="146">
        <v>0.110442</v>
      </c>
      <c r="M24" s="146">
        <v>3.9853299999999998</v>
      </c>
      <c r="N24" s="146">
        <v>0.110442</v>
      </c>
      <c r="O24" s="146">
        <v>6.0453700000000001</v>
      </c>
      <c r="P24" s="146">
        <v>0.110442</v>
      </c>
    </row>
    <row r="25" spans="9:16">
      <c r="I25" s="136"/>
      <c r="J25" s="137"/>
      <c r="K25" s="42">
        <v>3.2424300000000001</v>
      </c>
      <c r="L25" s="146">
        <v>0.13253000000000001</v>
      </c>
      <c r="M25" s="146">
        <v>4.4919599999999997</v>
      </c>
      <c r="N25" s="146">
        <v>0.13253000000000001</v>
      </c>
      <c r="O25" s="146">
        <v>6.2480599999999997</v>
      </c>
      <c r="P25" s="146">
        <v>0.13253000000000001</v>
      </c>
    </row>
    <row r="26" spans="9:16">
      <c r="I26" s="136"/>
      <c r="J26" s="137"/>
      <c r="K26" s="42">
        <v>3.4451999999999998</v>
      </c>
      <c r="L26" s="146">
        <v>0.176707</v>
      </c>
      <c r="M26" s="146">
        <v>4.8296799999999998</v>
      </c>
      <c r="N26" s="146">
        <v>0.13253000000000001</v>
      </c>
      <c r="O26" s="146">
        <v>6.4846000000000004</v>
      </c>
      <c r="P26" s="146">
        <v>0.176707</v>
      </c>
    </row>
    <row r="27" spans="9:16">
      <c r="I27" s="136"/>
      <c r="J27" s="137"/>
      <c r="K27" s="42">
        <v>3.6478899999999999</v>
      </c>
      <c r="L27" s="146">
        <v>0.198795</v>
      </c>
      <c r="M27" s="146">
        <v>5.1339499999999996</v>
      </c>
      <c r="N27" s="146">
        <v>0.24297199999999999</v>
      </c>
      <c r="O27" s="146">
        <v>7.0926799999999997</v>
      </c>
      <c r="P27" s="146">
        <v>0.24297199999999999</v>
      </c>
    </row>
    <row r="28" spans="9:16">
      <c r="I28" s="136"/>
      <c r="J28" s="137"/>
      <c r="K28" s="42">
        <v>4.0197799999999999</v>
      </c>
      <c r="L28" s="146">
        <v>0.33132499999999998</v>
      </c>
      <c r="M28" s="146">
        <v>5.47194</v>
      </c>
      <c r="N28" s="146">
        <v>0.33132499999999998</v>
      </c>
      <c r="O28" s="146">
        <v>7.4307999999999996</v>
      </c>
      <c r="P28" s="146">
        <v>0.375502</v>
      </c>
    </row>
    <row r="29" spans="9:16">
      <c r="I29" s="136"/>
      <c r="J29" s="137"/>
      <c r="K29" s="42">
        <v>4.3917400000000004</v>
      </c>
      <c r="L29" s="146">
        <v>0.48594399999999999</v>
      </c>
      <c r="M29" s="146">
        <v>5.84396</v>
      </c>
      <c r="N29" s="146">
        <v>0.50803200000000004</v>
      </c>
      <c r="O29" s="146">
        <v>7.76898</v>
      </c>
      <c r="P29" s="146">
        <v>0.53012000000000004</v>
      </c>
    </row>
    <row r="30" spans="9:16">
      <c r="I30" s="136"/>
      <c r="J30" s="137"/>
      <c r="K30" s="42">
        <v>4.6285400000000001</v>
      </c>
      <c r="L30" s="146">
        <v>0.61847399999999997</v>
      </c>
      <c r="M30" s="146">
        <v>6.3514799999999996</v>
      </c>
      <c r="N30" s="146">
        <v>0.81726900000000002</v>
      </c>
      <c r="O30" s="146">
        <v>8.0392200000000003</v>
      </c>
      <c r="P30" s="146">
        <v>0.55220899999999995</v>
      </c>
    </row>
    <row r="31" spans="9:16">
      <c r="I31" s="136"/>
      <c r="J31" s="137"/>
      <c r="K31" s="42">
        <v>4.8655499999999998</v>
      </c>
      <c r="L31" s="146">
        <v>0.81726900000000002</v>
      </c>
      <c r="M31" s="146">
        <v>6.7917199999999998</v>
      </c>
      <c r="N31" s="146">
        <v>1.2148600000000001</v>
      </c>
      <c r="O31" s="146">
        <v>8.2761600000000008</v>
      </c>
      <c r="P31" s="146">
        <v>0.72891600000000001</v>
      </c>
    </row>
    <row r="32" spans="9:16">
      <c r="I32" s="136"/>
      <c r="J32" s="137"/>
      <c r="K32" s="42">
        <v>5.2042099999999998</v>
      </c>
      <c r="L32" s="146">
        <v>1.1265099999999999</v>
      </c>
      <c r="M32" s="146">
        <v>7.0968799999999996</v>
      </c>
      <c r="N32" s="146">
        <v>1.6124499999999999</v>
      </c>
      <c r="O32" s="146">
        <v>8.4453499999999995</v>
      </c>
      <c r="P32" s="146">
        <v>0.83935700000000002</v>
      </c>
    </row>
    <row r="33" spans="9:16">
      <c r="I33" s="136"/>
      <c r="J33" s="137"/>
      <c r="K33" s="42">
        <v>5.6107500000000003</v>
      </c>
      <c r="L33" s="146">
        <v>1.5461800000000001</v>
      </c>
      <c r="M33" s="146">
        <v>7.40198</v>
      </c>
      <c r="N33" s="146">
        <v>1.9879500000000001</v>
      </c>
      <c r="O33" s="146">
        <v>8.7159999999999993</v>
      </c>
      <c r="P33" s="146">
        <v>0.99397599999999997</v>
      </c>
    </row>
    <row r="34" spans="9:16">
      <c r="I34" s="136"/>
      <c r="J34" s="137"/>
      <c r="K34" s="42">
        <v>5.8821399999999997</v>
      </c>
      <c r="L34" s="146">
        <v>1.9437800000000001</v>
      </c>
      <c r="M34" s="146">
        <v>7.7075399999999998</v>
      </c>
      <c r="N34" s="146">
        <v>2.5180699999999998</v>
      </c>
      <c r="O34" s="146">
        <v>8.9191699999999994</v>
      </c>
      <c r="P34" s="146">
        <v>1.1706799999999999</v>
      </c>
    </row>
    <row r="35" spans="9:16">
      <c r="I35" s="136"/>
      <c r="J35" s="137"/>
      <c r="K35" s="42">
        <v>6.2216800000000001</v>
      </c>
      <c r="L35" s="146">
        <v>2.5401600000000002</v>
      </c>
      <c r="M35" s="146">
        <v>7.94564</v>
      </c>
      <c r="N35" s="146">
        <v>3.0702799999999999</v>
      </c>
      <c r="O35" s="146">
        <v>9.1222700000000003</v>
      </c>
      <c r="P35" s="146">
        <v>1.3252999999999999</v>
      </c>
    </row>
    <row r="36" spans="9:16">
      <c r="I36" s="136"/>
      <c r="J36" s="137"/>
      <c r="K36" s="42">
        <v>6.6635499999999999</v>
      </c>
      <c r="L36" s="146">
        <v>3.46787</v>
      </c>
      <c r="M36" s="146">
        <v>8.3196300000000001</v>
      </c>
      <c r="N36" s="146">
        <v>3.8875500000000001</v>
      </c>
      <c r="O36" s="146">
        <v>9.3256399999999999</v>
      </c>
      <c r="P36" s="146">
        <v>1.5682700000000001</v>
      </c>
    </row>
    <row r="37" spans="9:16">
      <c r="I37" s="136"/>
      <c r="J37" s="137"/>
      <c r="K37" s="42">
        <v>7.03789</v>
      </c>
      <c r="L37" s="146">
        <v>4.3955799999999998</v>
      </c>
      <c r="M37" s="146">
        <v>8.66066</v>
      </c>
      <c r="N37" s="146">
        <v>4.9698799999999999</v>
      </c>
      <c r="O37" s="146">
        <v>9.5291499999999996</v>
      </c>
      <c r="P37" s="146">
        <v>1.8554200000000001</v>
      </c>
    </row>
    <row r="38" spans="9:16">
      <c r="I38" s="136"/>
      <c r="J38" s="137"/>
      <c r="K38" s="146">
        <v>7.5150199999999998</v>
      </c>
      <c r="L38" s="146">
        <v>5.80924</v>
      </c>
      <c r="M38" s="146">
        <v>8.9674499999999995</v>
      </c>
      <c r="N38" s="146">
        <v>5.8975900000000001</v>
      </c>
      <c r="O38" s="146">
        <v>9.6649100000000008</v>
      </c>
      <c r="P38" s="146">
        <v>2.0763099999999999</v>
      </c>
    </row>
    <row r="39" spans="9:16">
      <c r="I39" s="138"/>
      <c r="J39" s="137"/>
      <c r="K39" s="146">
        <v>7.9248200000000004</v>
      </c>
      <c r="L39" s="146">
        <v>7.2891599999999999</v>
      </c>
      <c r="M39" s="146">
        <v>9.17272</v>
      </c>
      <c r="N39" s="146">
        <v>6.7590399999999997</v>
      </c>
      <c r="O39" s="146">
        <v>9.7669700000000006</v>
      </c>
      <c r="P39" s="146">
        <v>2.31928</v>
      </c>
    </row>
    <row r="40" spans="9:16">
      <c r="I40" s="139"/>
      <c r="J40" s="137"/>
      <c r="K40" s="146">
        <v>8.3339999999999996</v>
      </c>
      <c r="L40" s="146">
        <v>8.5702800000000003</v>
      </c>
      <c r="M40" s="146">
        <v>9.4124400000000001</v>
      </c>
      <c r="N40" s="146">
        <v>7.8413700000000004</v>
      </c>
      <c r="O40" s="146">
        <v>9.8686900000000009</v>
      </c>
      <c r="P40" s="146">
        <v>2.45181</v>
      </c>
    </row>
    <row r="41" spans="9:16">
      <c r="K41" s="146">
        <v>8.6423500000000004</v>
      </c>
      <c r="L41" s="146">
        <v>10.006</v>
      </c>
      <c r="M41" s="146">
        <v>9.6181900000000002</v>
      </c>
      <c r="N41" s="146">
        <v>8.8574300000000008</v>
      </c>
      <c r="O41" s="146">
        <v>10.0722</v>
      </c>
      <c r="P41" s="146">
        <v>2.7389600000000001</v>
      </c>
    </row>
    <row r="42" spans="9:16">
      <c r="K42" s="146">
        <v>8.8817299999999992</v>
      </c>
      <c r="L42" s="146">
        <v>10.9779</v>
      </c>
      <c r="M42" s="146">
        <v>9.8240700000000007</v>
      </c>
      <c r="N42" s="146">
        <v>9.9176699999999993</v>
      </c>
      <c r="O42" s="146">
        <v>10.411899999999999</v>
      </c>
      <c r="P42" s="146">
        <v>3.3795199999999999</v>
      </c>
    </row>
    <row r="43" spans="9:16">
      <c r="K43" s="145"/>
      <c r="L43" s="145"/>
      <c r="M43" s="146">
        <v>9.9624100000000002</v>
      </c>
      <c r="N43" s="146">
        <v>10.9779</v>
      </c>
      <c r="O43" s="146">
        <v>10.6845</v>
      </c>
      <c r="P43" s="146">
        <v>4.1746999999999996</v>
      </c>
    </row>
    <row r="44" spans="9:16">
      <c r="K44" s="145"/>
      <c r="L44" s="145"/>
      <c r="M44" s="145"/>
      <c r="N44" s="145"/>
      <c r="O44" s="146">
        <v>11.0253</v>
      </c>
      <c r="P44" s="146">
        <v>5.19076</v>
      </c>
    </row>
    <row r="45" spans="9:16">
      <c r="K45" s="145"/>
      <c r="L45" s="145"/>
      <c r="M45" s="140"/>
      <c r="N45" s="140"/>
      <c r="O45" s="146">
        <v>11.1959</v>
      </c>
      <c r="P45" s="146">
        <v>5.7429699999999997</v>
      </c>
    </row>
    <row r="46" spans="9:16">
      <c r="K46" s="145"/>
      <c r="L46" s="145"/>
      <c r="O46" s="146">
        <v>11.230499999999999</v>
      </c>
      <c r="P46" s="146">
        <v>6.0080299999999998</v>
      </c>
    </row>
    <row r="47" spans="9:16">
      <c r="K47" s="145"/>
      <c r="L47" s="145"/>
      <c r="O47" s="146">
        <v>11.3675</v>
      </c>
      <c r="P47" s="146">
        <v>6.6485900000000004</v>
      </c>
    </row>
    <row r="48" spans="9:16">
      <c r="K48" s="145"/>
      <c r="L48" s="145"/>
      <c r="O48" s="146">
        <v>11.5038</v>
      </c>
      <c r="P48" s="146">
        <v>7.0461799999999997</v>
      </c>
    </row>
    <row r="49" spans="15:16">
      <c r="O49" s="146">
        <v>11.743499999999999</v>
      </c>
      <c r="P49" s="146">
        <v>8.1064299999999996</v>
      </c>
    </row>
    <row r="50" spans="15:16">
      <c r="O50" s="146">
        <v>11.983700000000001</v>
      </c>
      <c r="P50" s="146">
        <v>9.3433700000000002</v>
      </c>
    </row>
    <row r="51" spans="15:16">
      <c r="O51" s="146">
        <v>12.122</v>
      </c>
      <c r="P51" s="146">
        <v>10.403600000000001</v>
      </c>
    </row>
    <row r="52" spans="15:16">
      <c r="O52" s="146">
        <v>12.258800000000001</v>
      </c>
      <c r="P52" s="146">
        <v>10.9558</v>
      </c>
    </row>
  </sheetData>
  <mergeCells count="4">
    <mergeCell ref="I21:J21"/>
    <mergeCell ref="K21:L21"/>
    <mergeCell ref="M21:N21"/>
    <mergeCell ref="O21:P21"/>
  </mergeCells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4"/>
  <sheetViews>
    <sheetView workbookViewId="0">
      <selection activeCell="Q21" sqref="Q21"/>
    </sheetView>
  </sheetViews>
  <sheetFormatPr defaultColWidth="9" defaultRowHeight="16.5"/>
  <cols>
    <col min="1" max="1" width="9" style="6"/>
    <col min="2" max="3" width="9" style="37"/>
    <col min="4" max="16384" width="9" style="6"/>
  </cols>
  <sheetData>
    <row r="1" spans="2:3">
      <c r="B1" s="132"/>
      <c r="C1" s="132"/>
    </row>
    <row r="2" spans="2:3">
      <c r="B2" s="132"/>
      <c r="C2" s="132"/>
    </row>
    <row r="3" spans="2:3">
      <c r="B3" s="132"/>
      <c r="C3" s="132"/>
    </row>
    <row r="4" spans="2:3">
      <c r="B4" s="132"/>
      <c r="C4" s="132"/>
    </row>
    <row r="5" spans="2:3">
      <c r="B5" s="132"/>
      <c r="C5" s="132"/>
    </row>
    <row r="6" spans="2:3">
      <c r="B6" s="132"/>
      <c r="C6" s="132"/>
    </row>
    <row r="7" spans="2:3">
      <c r="B7" s="132"/>
      <c r="C7" s="132"/>
    </row>
    <row r="8" spans="2:3">
      <c r="B8" s="132"/>
      <c r="C8" s="132"/>
    </row>
    <row r="9" spans="2:3">
      <c r="B9" s="132"/>
      <c r="C9" s="132"/>
    </row>
    <row r="10" spans="2:3">
      <c r="B10" s="132"/>
      <c r="C10" s="132"/>
    </row>
    <row r="11" spans="2:3">
      <c r="B11" s="132"/>
      <c r="C11" s="132"/>
    </row>
    <row r="12" spans="2:3">
      <c r="B12" s="132"/>
      <c r="C12" s="132"/>
    </row>
    <row r="13" spans="2:3">
      <c r="B13" s="132"/>
      <c r="C13" s="132"/>
    </row>
    <row r="14" spans="2:3">
      <c r="B14" s="132"/>
      <c r="C14" s="132"/>
    </row>
    <row r="15" spans="2:3">
      <c r="B15" s="132"/>
      <c r="C15" s="132"/>
    </row>
    <row r="16" spans="2:3">
      <c r="B16" s="132"/>
      <c r="C16" s="132"/>
    </row>
    <row r="17" spans="2:17">
      <c r="B17" s="132"/>
      <c r="C17" s="132"/>
    </row>
    <row r="18" spans="2:17">
      <c r="B18" s="132"/>
      <c r="C18" s="132"/>
    </row>
    <row r="19" spans="2:17">
      <c r="B19" s="132"/>
      <c r="C19" s="132"/>
    </row>
    <row r="20" spans="2:17">
      <c r="B20" s="132"/>
      <c r="C20" s="132"/>
    </row>
    <row r="21" spans="2:17">
      <c r="B21" s="132"/>
      <c r="C21" s="132"/>
    </row>
    <row r="23" spans="2:17">
      <c r="J23" s="184">
        <v>1</v>
      </c>
      <c r="K23" s="184"/>
      <c r="L23" s="184">
        <v>2</v>
      </c>
      <c r="M23" s="184"/>
      <c r="N23" s="184">
        <v>3</v>
      </c>
      <c r="O23" s="184"/>
      <c r="P23" s="184">
        <v>4</v>
      </c>
      <c r="Q23" s="184"/>
    </row>
    <row r="24" spans="2:17">
      <c r="J24" s="104">
        <v>0.10491499999999999</v>
      </c>
      <c r="K24" s="104">
        <v>237.684</v>
      </c>
      <c r="L24" s="104">
        <v>0.10317999999999999</v>
      </c>
      <c r="M24" s="6">
        <v>292.41500000000002</v>
      </c>
      <c r="N24" s="6">
        <v>0.102862</v>
      </c>
      <c r="O24" s="6">
        <v>84.333500000000001</v>
      </c>
    </row>
    <row r="25" spans="2:17">
      <c r="J25" s="104">
        <v>0.28421200000000002</v>
      </c>
      <c r="K25" s="104">
        <v>231.20599999999999</v>
      </c>
      <c r="L25" s="104">
        <v>0.18504799999999999</v>
      </c>
      <c r="M25" s="6">
        <v>280.54300000000001</v>
      </c>
      <c r="N25" s="6">
        <v>0.124251</v>
      </c>
      <c r="O25" s="6">
        <v>80.909599999999998</v>
      </c>
    </row>
    <row r="26" spans="2:17">
      <c r="J26" s="104">
        <v>0.47589100000000001</v>
      </c>
      <c r="K26" s="104">
        <v>228.03399999999999</v>
      </c>
      <c r="L26" s="104">
        <v>0.23944699999999999</v>
      </c>
      <c r="M26" s="6">
        <v>276.69400000000002</v>
      </c>
      <c r="N26" s="6">
        <v>0.175201</v>
      </c>
      <c r="O26" s="104">
        <v>79.799499999999995</v>
      </c>
      <c r="P26" s="104"/>
    </row>
    <row r="27" spans="2:17">
      <c r="J27" s="104">
        <v>0.67103699999999999</v>
      </c>
      <c r="K27" s="104">
        <v>224.905</v>
      </c>
      <c r="L27" s="104">
        <v>0.32621800000000001</v>
      </c>
      <c r="M27" s="6">
        <v>269.15300000000002</v>
      </c>
      <c r="N27" s="6">
        <v>0.23063500000000001</v>
      </c>
      <c r="O27" s="104">
        <v>78.704599999999999</v>
      </c>
      <c r="P27" s="104"/>
    </row>
    <row r="28" spans="2:17">
      <c r="J28" s="104">
        <v>0.81062699999999999</v>
      </c>
      <c r="K28" s="104">
        <v>221.82</v>
      </c>
      <c r="L28" s="104">
        <v>0.40090799999999999</v>
      </c>
      <c r="M28" s="6">
        <v>265.46100000000001</v>
      </c>
      <c r="N28" s="6">
        <v>0.31421300000000002</v>
      </c>
      <c r="O28" s="104">
        <v>76.559700000000007</v>
      </c>
      <c r="P28" s="104"/>
    </row>
    <row r="29" spans="2:17">
      <c r="J29" s="104">
        <v>0.99622699999999997</v>
      </c>
      <c r="K29" s="104">
        <v>218.77600000000001</v>
      </c>
      <c r="L29" s="104">
        <v>0.58503099999999997</v>
      </c>
      <c r="M29" s="6">
        <v>254.68299999999999</v>
      </c>
      <c r="N29" s="6">
        <v>0.399642</v>
      </c>
      <c r="O29" s="104">
        <v>74.473200000000006</v>
      </c>
      <c r="P29" s="104"/>
    </row>
    <row r="30" spans="2:17">
      <c r="E30" s="104"/>
      <c r="F30" s="104"/>
      <c r="J30" s="104">
        <v>1.26709</v>
      </c>
      <c r="K30" s="104">
        <v>212.81399999999999</v>
      </c>
      <c r="L30" s="104">
        <v>0.81082200000000004</v>
      </c>
      <c r="M30" s="6">
        <v>244.34299999999999</v>
      </c>
      <c r="N30" s="6">
        <v>0.53517099999999995</v>
      </c>
      <c r="O30" s="104">
        <v>71.449600000000004</v>
      </c>
      <c r="P30" s="104"/>
    </row>
    <row r="31" spans="2:17">
      <c r="E31" s="104"/>
      <c r="F31" s="104"/>
      <c r="J31" s="104">
        <v>1.53061</v>
      </c>
      <c r="K31" s="104">
        <v>207.01400000000001</v>
      </c>
      <c r="L31" s="104">
        <v>1.12368</v>
      </c>
      <c r="M31" s="6">
        <v>228.03399999999999</v>
      </c>
      <c r="N31" s="6">
        <v>0.64647600000000005</v>
      </c>
      <c r="O31" s="104">
        <v>69.502399999999994</v>
      </c>
      <c r="P31" s="104"/>
    </row>
    <row r="32" spans="2:17">
      <c r="E32" s="104"/>
      <c r="F32" s="104"/>
      <c r="G32" s="104"/>
      <c r="J32" s="104">
        <v>1.88093</v>
      </c>
      <c r="K32" s="104">
        <v>198.60900000000001</v>
      </c>
      <c r="L32" s="104">
        <v>1.55704</v>
      </c>
      <c r="M32" s="6">
        <v>201.37200000000001</v>
      </c>
      <c r="N32" s="6">
        <v>0.83637899999999998</v>
      </c>
      <c r="O32" s="104">
        <v>63.973500000000001</v>
      </c>
      <c r="P32" s="104"/>
    </row>
    <row r="33" spans="5:16">
      <c r="E33" s="104"/>
      <c r="F33" s="104"/>
      <c r="G33" s="104"/>
      <c r="J33" s="104">
        <v>2.3924099999999999</v>
      </c>
      <c r="K33" s="104">
        <v>195.88399999999999</v>
      </c>
      <c r="L33" s="104">
        <v>1.84863</v>
      </c>
      <c r="M33" s="6">
        <v>187.93199999999999</v>
      </c>
      <c r="N33" s="6">
        <v>1.0101899999999999</v>
      </c>
      <c r="O33" s="104">
        <v>58.884399999999999</v>
      </c>
      <c r="P33" s="104"/>
    </row>
    <row r="34" spans="5:16">
      <c r="E34" s="104"/>
      <c r="F34" s="104"/>
      <c r="G34" s="104"/>
      <c r="J34" s="104">
        <v>3.2039599999999999</v>
      </c>
      <c r="K34" s="104">
        <v>193.197</v>
      </c>
      <c r="L34" s="104">
        <v>2.35101</v>
      </c>
      <c r="M34" s="6">
        <v>175.38800000000001</v>
      </c>
      <c r="N34" s="6">
        <v>1.2200800000000001</v>
      </c>
      <c r="O34" s="104">
        <v>53.456400000000002</v>
      </c>
      <c r="P34" s="104"/>
    </row>
    <row r="35" spans="5:16">
      <c r="E35" s="104"/>
      <c r="F35" s="104"/>
      <c r="G35" s="104"/>
      <c r="J35" s="104">
        <v>4.0750599999999997</v>
      </c>
      <c r="K35" s="104">
        <v>187.93199999999999</v>
      </c>
      <c r="L35" s="104">
        <v>4.0034400000000003</v>
      </c>
      <c r="M35" s="6">
        <v>150.661</v>
      </c>
      <c r="N35" s="6">
        <v>1.4989600000000001</v>
      </c>
      <c r="O35" s="104">
        <v>46.558599999999998</v>
      </c>
      <c r="P35" s="104"/>
    </row>
    <row r="36" spans="5:16">
      <c r="E36" s="104"/>
      <c r="F36" s="104"/>
      <c r="G36" s="104"/>
      <c r="J36" s="6">
        <v>5.3646000000000003</v>
      </c>
      <c r="K36" s="104">
        <v>187.93199999999999</v>
      </c>
      <c r="L36" s="104">
        <v>6.9347300000000001</v>
      </c>
      <c r="M36" s="6">
        <v>124.16500000000001</v>
      </c>
      <c r="N36" s="6">
        <v>1.6900299999999999</v>
      </c>
      <c r="O36" s="104">
        <v>41.115000000000002</v>
      </c>
      <c r="P36" s="104"/>
    </row>
    <row r="37" spans="5:16">
      <c r="E37" s="104"/>
      <c r="F37" s="104"/>
      <c r="G37" s="104"/>
      <c r="J37" s="6">
        <v>6.9414100000000003</v>
      </c>
      <c r="K37" s="104">
        <v>182.81</v>
      </c>
      <c r="L37" s="104">
        <v>10.8363</v>
      </c>
      <c r="M37" s="6">
        <v>105.196</v>
      </c>
      <c r="N37" s="6">
        <v>1.8413999999999999</v>
      </c>
      <c r="O37" s="104">
        <v>38.904499999999999</v>
      </c>
      <c r="P37" s="104"/>
    </row>
    <row r="38" spans="5:16">
      <c r="E38" s="104"/>
      <c r="F38" s="104"/>
      <c r="G38" s="104"/>
      <c r="H38" s="104"/>
      <c r="I38" s="104"/>
      <c r="J38" s="6">
        <v>10.4842</v>
      </c>
      <c r="K38" s="104">
        <v>180.30199999999999</v>
      </c>
      <c r="L38" s="104">
        <v>15.2746</v>
      </c>
      <c r="M38" s="6">
        <v>90.364900000000006</v>
      </c>
      <c r="N38" s="6">
        <v>2.1860300000000001</v>
      </c>
      <c r="O38" s="104">
        <v>34.8337</v>
      </c>
      <c r="P38" s="104"/>
    </row>
    <row r="39" spans="5:16">
      <c r="E39" s="104"/>
      <c r="F39" s="104"/>
      <c r="G39" s="104"/>
      <c r="H39" s="104"/>
      <c r="I39" s="104"/>
      <c r="J39" s="6">
        <v>17.859400000000001</v>
      </c>
      <c r="K39" s="6">
        <v>177.828</v>
      </c>
      <c r="L39" s="6">
        <v>19.423500000000001</v>
      </c>
      <c r="M39" s="6">
        <v>80.909599999999998</v>
      </c>
      <c r="N39" s="6">
        <v>2.59552</v>
      </c>
      <c r="O39" s="104">
        <v>32.960999999999999</v>
      </c>
      <c r="P39" s="104"/>
    </row>
    <row r="40" spans="5:16">
      <c r="E40" s="104"/>
      <c r="F40" s="104"/>
      <c r="G40" s="104"/>
      <c r="H40" s="104"/>
      <c r="I40" s="104"/>
      <c r="J40" s="6">
        <v>61.540900000000001</v>
      </c>
      <c r="K40" s="6">
        <v>175.38800000000001</v>
      </c>
      <c r="L40" s="6">
        <v>22.2805</v>
      </c>
      <c r="M40" s="6">
        <v>73.451400000000007</v>
      </c>
      <c r="N40" s="6">
        <v>3.3576100000000002</v>
      </c>
      <c r="O40" s="104">
        <v>29.107199999999999</v>
      </c>
      <c r="P40" s="104"/>
    </row>
    <row r="41" spans="5:16">
      <c r="E41" s="104"/>
      <c r="F41" s="104"/>
      <c r="G41" s="104"/>
      <c r="H41" s="104"/>
      <c r="I41" s="104"/>
      <c r="J41" s="6">
        <v>407.42200000000003</v>
      </c>
      <c r="K41" s="6">
        <v>172.982</v>
      </c>
      <c r="L41" s="6">
        <v>25.555099999999999</v>
      </c>
      <c r="M41" s="6">
        <v>63.973500000000001</v>
      </c>
      <c r="N41" s="6">
        <v>4.1255100000000002</v>
      </c>
      <c r="O41" s="6">
        <v>26.424099999999999</v>
      </c>
    </row>
    <row r="42" spans="5:16">
      <c r="E42" s="104"/>
      <c r="F42" s="104"/>
      <c r="G42" s="104"/>
      <c r="H42" s="104"/>
      <c r="I42" s="104"/>
      <c r="J42" s="6">
        <v>636.90499999999997</v>
      </c>
      <c r="K42" s="6">
        <v>172.982</v>
      </c>
      <c r="L42" s="6">
        <v>27.362100000000002</v>
      </c>
      <c r="M42" s="6">
        <v>54.200099999999999</v>
      </c>
      <c r="N42" s="6">
        <v>5.2453700000000003</v>
      </c>
      <c r="O42" s="6">
        <v>22.3872</v>
      </c>
    </row>
    <row r="43" spans="5:16">
      <c r="E43" s="104"/>
      <c r="F43" s="104"/>
      <c r="G43" s="104"/>
      <c r="H43" s="104"/>
      <c r="I43" s="104"/>
      <c r="L43" s="6">
        <v>29.809699999999999</v>
      </c>
      <c r="M43" s="6">
        <v>49.204000000000001</v>
      </c>
      <c r="N43" s="6">
        <v>6.2270700000000003</v>
      </c>
      <c r="O43" s="6">
        <v>20.044699999999999</v>
      </c>
    </row>
    <row r="44" spans="5:16">
      <c r="E44" s="104"/>
      <c r="F44" s="104"/>
      <c r="G44" s="104"/>
      <c r="H44" s="104"/>
      <c r="I44" s="104"/>
      <c r="L44" s="6">
        <v>36.003399999999999</v>
      </c>
      <c r="M44" s="6">
        <v>44.668399999999998</v>
      </c>
      <c r="N44" s="6">
        <v>7.6504399999999997</v>
      </c>
      <c r="O44" s="6">
        <v>17.458200000000001</v>
      </c>
    </row>
    <row r="45" spans="5:16">
      <c r="H45" s="104"/>
      <c r="I45" s="104"/>
      <c r="L45" s="6">
        <v>48.2014</v>
      </c>
      <c r="M45" s="6">
        <v>38.904499999999999</v>
      </c>
      <c r="N45" s="6">
        <v>9.2396799999999999</v>
      </c>
      <c r="O45" s="6">
        <v>15.631500000000001</v>
      </c>
    </row>
    <row r="46" spans="5:16">
      <c r="H46" s="104"/>
      <c r="I46" s="104"/>
      <c r="L46" s="6">
        <v>71.535600000000002</v>
      </c>
      <c r="M46" s="6">
        <v>32.960999999999999</v>
      </c>
      <c r="N46" s="6">
        <v>11.159000000000001</v>
      </c>
      <c r="O46" s="6">
        <v>13.995900000000001</v>
      </c>
    </row>
    <row r="47" spans="5:16">
      <c r="H47" s="104"/>
      <c r="I47" s="104"/>
      <c r="L47" s="6">
        <v>94.146900000000002</v>
      </c>
      <c r="M47" s="6">
        <v>29.5121</v>
      </c>
      <c r="N47" s="6">
        <v>17.7334</v>
      </c>
      <c r="O47" s="6">
        <v>10.3276</v>
      </c>
    </row>
    <row r="48" spans="5:16">
      <c r="H48" s="104"/>
      <c r="I48" s="104"/>
      <c r="L48" s="6">
        <v>168.76499999999999</v>
      </c>
      <c r="M48" s="6">
        <v>23.334599999999998</v>
      </c>
      <c r="N48" s="6">
        <v>19.995899999999999</v>
      </c>
      <c r="O48" s="6">
        <v>9.5060500000000001</v>
      </c>
    </row>
    <row r="49" spans="8:15">
      <c r="H49" s="104"/>
      <c r="I49" s="104"/>
      <c r="L49" s="6">
        <v>297.41199999999998</v>
      </c>
      <c r="M49" s="6">
        <v>19.4984</v>
      </c>
      <c r="N49" s="6">
        <v>22.159099999999999</v>
      </c>
      <c r="O49" s="6">
        <v>8.1658200000000001</v>
      </c>
    </row>
    <row r="50" spans="8:15">
      <c r="H50" s="104"/>
      <c r="I50" s="104"/>
      <c r="L50" s="6">
        <v>419.25400000000002</v>
      </c>
      <c r="M50" s="6">
        <v>17.218699999999998</v>
      </c>
      <c r="N50" s="6">
        <v>23.324200000000001</v>
      </c>
      <c r="O50" s="6">
        <v>7.2110700000000003</v>
      </c>
    </row>
    <row r="51" spans="8:15">
      <c r="H51" s="104"/>
      <c r="I51" s="104"/>
      <c r="L51" s="6">
        <v>515.22900000000004</v>
      </c>
      <c r="M51" s="6">
        <v>16.749400000000001</v>
      </c>
      <c r="N51" s="6">
        <v>25.409700000000001</v>
      </c>
      <c r="O51" s="6">
        <v>6.4565400000000004</v>
      </c>
    </row>
    <row r="52" spans="8:15">
      <c r="H52" s="104"/>
      <c r="I52" s="104"/>
      <c r="L52" s="6">
        <v>633.23800000000006</v>
      </c>
      <c r="M52" s="6">
        <v>16.982399999999998</v>
      </c>
      <c r="N52" s="6">
        <v>27.206399999999999</v>
      </c>
      <c r="O52" s="6">
        <v>5.4701599999999999</v>
      </c>
    </row>
    <row r="53" spans="8:15">
      <c r="N53" s="6">
        <v>28.1432</v>
      </c>
      <c r="O53" s="6">
        <v>4.4463100000000004</v>
      </c>
    </row>
    <row r="54" spans="8:15">
      <c r="N54" s="6">
        <v>31.193200000000001</v>
      </c>
      <c r="O54" s="6">
        <v>4.0926099999999996</v>
      </c>
    </row>
    <row r="55" spans="8:15">
      <c r="N55" s="6">
        <v>37.033700000000003</v>
      </c>
      <c r="O55" s="6">
        <v>3.7670400000000002</v>
      </c>
    </row>
    <row r="56" spans="8:15">
      <c r="N56" s="6">
        <v>56.9009</v>
      </c>
      <c r="O56" s="6">
        <v>3.6141000000000001</v>
      </c>
    </row>
    <row r="57" spans="8:15">
      <c r="N57" s="6">
        <v>63.071899999999999</v>
      </c>
      <c r="O57" s="6">
        <v>3.4197899999999999</v>
      </c>
    </row>
    <row r="58" spans="8:15">
      <c r="N58" s="6">
        <v>68.735200000000006</v>
      </c>
      <c r="O58" s="6">
        <v>3.5156000000000001</v>
      </c>
    </row>
    <row r="59" spans="8:15">
      <c r="N59" s="6">
        <v>80.220200000000006</v>
      </c>
      <c r="O59" s="6">
        <v>3.3266</v>
      </c>
    </row>
    <row r="60" spans="8:15">
      <c r="N60" s="6">
        <v>90.476799999999997</v>
      </c>
      <c r="O60" s="6">
        <v>3.3728699999999998</v>
      </c>
    </row>
    <row r="61" spans="8:15">
      <c r="N61" s="6">
        <v>109.294</v>
      </c>
      <c r="O61" s="6">
        <v>3.2809499999999998</v>
      </c>
    </row>
    <row r="62" spans="8:15">
      <c r="N62" s="6">
        <v>119.087</v>
      </c>
      <c r="O62" s="6">
        <v>3.1477499999999998</v>
      </c>
    </row>
    <row r="63" spans="8:15">
      <c r="N63" s="6">
        <v>132.03</v>
      </c>
      <c r="O63" s="6">
        <v>3.2359399999999998</v>
      </c>
    </row>
    <row r="64" spans="8:15">
      <c r="N64" s="6">
        <v>148.88999999999999</v>
      </c>
      <c r="O64" s="6">
        <v>3.1045600000000002</v>
      </c>
    </row>
    <row r="65" spans="14:15">
      <c r="N65" s="6">
        <v>170.84899999999999</v>
      </c>
      <c r="O65" s="6">
        <v>3.2359399999999998</v>
      </c>
    </row>
    <row r="66" spans="14:15">
      <c r="N66" s="6">
        <v>192.66</v>
      </c>
      <c r="O66" s="6">
        <v>3.06196</v>
      </c>
    </row>
    <row r="67" spans="14:15">
      <c r="N67" s="6">
        <v>217.27</v>
      </c>
      <c r="O67" s="6">
        <v>2.9785200000000001</v>
      </c>
    </row>
    <row r="68" spans="14:15">
      <c r="N68" s="6">
        <v>245.066</v>
      </c>
      <c r="O68" s="6">
        <v>3.1045600000000002</v>
      </c>
    </row>
    <row r="69" spans="14:15">
      <c r="N69" s="6">
        <v>262.46699999999998</v>
      </c>
      <c r="O69" s="6">
        <v>2.9376500000000001</v>
      </c>
    </row>
    <row r="70" spans="14:15">
      <c r="N70" s="6">
        <v>286.04399999999998</v>
      </c>
      <c r="O70" s="6">
        <v>3.06196</v>
      </c>
    </row>
    <row r="71" spans="14:15">
      <c r="N71" s="6">
        <v>311.685</v>
      </c>
      <c r="O71" s="6">
        <v>2.9785200000000001</v>
      </c>
    </row>
    <row r="72" spans="14:15">
      <c r="N72" s="6">
        <v>383.03500000000003</v>
      </c>
      <c r="O72" s="6">
        <v>2.8973399999999998</v>
      </c>
    </row>
    <row r="73" spans="14:15">
      <c r="N73" s="6">
        <v>559.02700000000004</v>
      </c>
      <c r="O73" s="6">
        <v>2.9376500000000001</v>
      </c>
    </row>
    <row r="74" spans="14:15">
      <c r="N74" s="6">
        <v>630.54499999999996</v>
      </c>
      <c r="O74" s="6">
        <v>3.06196</v>
      </c>
    </row>
  </sheetData>
  <mergeCells count="4">
    <mergeCell ref="J23:K23"/>
    <mergeCell ref="L23:M23"/>
    <mergeCell ref="N23:O23"/>
    <mergeCell ref="P23:Q23"/>
  </mergeCells>
  <phoneticPr fontId="9" type="noConversion"/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7:Q55"/>
  <sheetViews>
    <sheetView topLeftCell="B4" zoomScale="117" zoomScaleNormal="100" workbookViewId="0">
      <selection activeCell="Q35" sqref="Q35"/>
    </sheetView>
  </sheetViews>
  <sheetFormatPr defaultColWidth="8.875" defaultRowHeight="17.25"/>
  <cols>
    <col min="1" max="1" width="3.375" style="38" customWidth="1"/>
    <col min="2" max="2" width="9.125" style="39" customWidth="1"/>
    <col min="3" max="11" width="9.375" style="39" customWidth="1"/>
    <col min="12" max="12" width="9.375" style="43" customWidth="1"/>
    <col min="13" max="13" width="9" style="38" customWidth="1"/>
    <col min="14" max="14" width="9.125" style="38" customWidth="1"/>
    <col min="15" max="263" width="9" style="38"/>
    <col min="264" max="264" width="9" style="38" customWidth="1"/>
    <col min="265" max="265" width="15.625" style="38" customWidth="1"/>
    <col min="266" max="266" width="28.625" style="38" customWidth="1"/>
    <col min="267" max="267" width="25.375" style="38" bestFit="1" customWidth="1"/>
    <col min="268" max="268" width="9" style="38" customWidth="1"/>
    <col min="269" max="269" width="9.125" style="38" customWidth="1"/>
    <col min="270" max="519" width="9" style="38"/>
    <col min="520" max="520" width="9" style="38" customWidth="1"/>
    <col min="521" max="521" width="15.625" style="38" customWidth="1"/>
    <col min="522" max="522" width="28.625" style="38" customWidth="1"/>
    <col min="523" max="523" width="25.375" style="38" bestFit="1" customWidth="1"/>
    <col min="524" max="524" width="9" style="38" customWidth="1"/>
    <col min="525" max="525" width="9.125" style="38" customWidth="1"/>
    <col min="526" max="775" width="9" style="38"/>
    <col min="776" max="776" width="9" style="38" customWidth="1"/>
    <col min="777" max="777" width="15.625" style="38" customWidth="1"/>
    <col min="778" max="778" width="28.625" style="38" customWidth="1"/>
    <col min="779" max="779" width="25.375" style="38" bestFit="1" customWidth="1"/>
    <col min="780" max="780" width="9" style="38" customWidth="1"/>
    <col min="781" max="781" width="9.125" style="38" customWidth="1"/>
    <col min="782" max="1031" width="9" style="38"/>
    <col min="1032" max="1032" width="9" style="38" customWidth="1"/>
    <col min="1033" max="1033" width="15.625" style="38" customWidth="1"/>
    <col min="1034" max="1034" width="28.625" style="38" customWidth="1"/>
    <col min="1035" max="1035" width="25.375" style="38" bestFit="1" customWidth="1"/>
    <col min="1036" max="1036" width="9" style="38" customWidth="1"/>
    <col min="1037" max="1037" width="9.125" style="38" customWidth="1"/>
    <col min="1038" max="1287" width="9" style="38"/>
    <col min="1288" max="1288" width="9" style="38" customWidth="1"/>
    <col min="1289" max="1289" width="15.625" style="38" customWidth="1"/>
    <col min="1290" max="1290" width="28.625" style="38" customWidth="1"/>
    <col min="1291" max="1291" width="25.375" style="38" bestFit="1" customWidth="1"/>
    <col min="1292" max="1292" width="9" style="38" customWidth="1"/>
    <col min="1293" max="1293" width="9.125" style="38" customWidth="1"/>
    <col min="1294" max="1543" width="9" style="38"/>
    <col min="1544" max="1544" width="9" style="38" customWidth="1"/>
    <col min="1545" max="1545" width="15.625" style="38" customWidth="1"/>
    <col min="1546" max="1546" width="28.625" style="38" customWidth="1"/>
    <col min="1547" max="1547" width="25.375" style="38" bestFit="1" customWidth="1"/>
    <col min="1548" max="1548" width="9" style="38" customWidth="1"/>
    <col min="1549" max="1549" width="9.125" style="38" customWidth="1"/>
    <col min="1550" max="1799" width="9" style="38"/>
    <col min="1800" max="1800" width="9" style="38" customWidth="1"/>
    <col min="1801" max="1801" width="15.625" style="38" customWidth="1"/>
    <col min="1802" max="1802" width="28.625" style="38" customWidth="1"/>
    <col min="1803" max="1803" width="25.375" style="38" bestFit="1" customWidth="1"/>
    <col min="1804" max="1804" width="9" style="38" customWidth="1"/>
    <col min="1805" max="1805" width="9.125" style="38" customWidth="1"/>
    <col min="1806" max="2055" width="9" style="38"/>
    <col min="2056" max="2056" width="9" style="38" customWidth="1"/>
    <col min="2057" max="2057" width="15.625" style="38" customWidth="1"/>
    <col min="2058" max="2058" width="28.625" style="38" customWidth="1"/>
    <col min="2059" max="2059" width="25.375" style="38" bestFit="1" customWidth="1"/>
    <col min="2060" max="2060" width="9" style="38" customWidth="1"/>
    <col min="2061" max="2061" width="9.125" style="38" customWidth="1"/>
    <col min="2062" max="2311" width="9" style="38"/>
    <col min="2312" max="2312" width="9" style="38" customWidth="1"/>
    <col min="2313" max="2313" width="15.625" style="38" customWidth="1"/>
    <col min="2314" max="2314" width="28.625" style="38" customWidth="1"/>
    <col min="2315" max="2315" width="25.375" style="38" bestFit="1" customWidth="1"/>
    <col min="2316" max="2316" width="9" style="38" customWidth="1"/>
    <col min="2317" max="2317" width="9.125" style="38" customWidth="1"/>
    <col min="2318" max="2567" width="9" style="38"/>
    <col min="2568" max="2568" width="9" style="38" customWidth="1"/>
    <col min="2569" max="2569" width="15.625" style="38" customWidth="1"/>
    <col min="2570" max="2570" width="28.625" style="38" customWidth="1"/>
    <col min="2571" max="2571" width="25.375" style="38" bestFit="1" customWidth="1"/>
    <col min="2572" max="2572" width="9" style="38" customWidth="1"/>
    <col min="2573" max="2573" width="9.125" style="38" customWidth="1"/>
    <col min="2574" max="2823" width="9" style="38"/>
    <col min="2824" max="2824" width="9" style="38" customWidth="1"/>
    <col min="2825" max="2825" width="15.625" style="38" customWidth="1"/>
    <col min="2826" max="2826" width="28.625" style="38" customWidth="1"/>
    <col min="2827" max="2827" width="25.375" style="38" bestFit="1" customWidth="1"/>
    <col min="2828" max="2828" width="9" style="38" customWidth="1"/>
    <col min="2829" max="2829" width="9.125" style="38" customWidth="1"/>
    <col min="2830" max="3079" width="9" style="38"/>
    <col min="3080" max="3080" width="9" style="38" customWidth="1"/>
    <col min="3081" max="3081" width="15.625" style="38" customWidth="1"/>
    <col min="3082" max="3082" width="28.625" style="38" customWidth="1"/>
    <col min="3083" max="3083" width="25.375" style="38" bestFit="1" customWidth="1"/>
    <col min="3084" max="3084" width="9" style="38" customWidth="1"/>
    <col min="3085" max="3085" width="9.125" style="38" customWidth="1"/>
    <col min="3086" max="3335" width="9" style="38"/>
    <col min="3336" max="3336" width="9" style="38" customWidth="1"/>
    <col min="3337" max="3337" width="15.625" style="38" customWidth="1"/>
    <col min="3338" max="3338" width="28.625" style="38" customWidth="1"/>
    <col min="3339" max="3339" width="25.375" style="38" bestFit="1" customWidth="1"/>
    <col min="3340" max="3340" width="9" style="38" customWidth="1"/>
    <col min="3341" max="3341" width="9.125" style="38" customWidth="1"/>
    <col min="3342" max="3591" width="9" style="38"/>
    <col min="3592" max="3592" width="9" style="38" customWidth="1"/>
    <col min="3593" max="3593" width="15.625" style="38" customWidth="1"/>
    <col min="3594" max="3594" width="28.625" style="38" customWidth="1"/>
    <col min="3595" max="3595" width="25.375" style="38" bestFit="1" customWidth="1"/>
    <col min="3596" max="3596" width="9" style="38" customWidth="1"/>
    <col min="3597" max="3597" width="9.125" style="38" customWidth="1"/>
    <col min="3598" max="3847" width="9" style="38"/>
    <col min="3848" max="3848" width="9" style="38" customWidth="1"/>
    <col min="3849" max="3849" width="15.625" style="38" customWidth="1"/>
    <col min="3850" max="3850" width="28.625" style="38" customWidth="1"/>
    <col min="3851" max="3851" width="25.375" style="38" bestFit="1" customWidth="1"/>
    <col min="3852" max="3852" width="9" style="38" customWidth="1"/>
    <col min="3853" max="3853" width="9.125" style="38" customWidth="1"/>
    <col min="3854" max="4103" width="9" style="38"/>
    <col min="4104" max="4104" width="9" style="38" customWidth="1"/>
    <col min="4105" max="4105" width="15.625" style="38" customWidth="1"/>
    <col min="4106" max="4106" width="28.625" style="38" customWidth="1"/>
    <col min="4107" max="4107" width="25.375" style="38" bestFit="1" customWidth="1"/>
    <col min="4108" max="4108" width="9" style="38" customWidth="1"/>
    <col min="4109" max="4109" width="9.125" style="38" customWidth="1"/>
    <col min="4110" max="4359" width="9" style="38"/>
    <col min="4360" max="4360" width="9" style="38" customWidth="1"/>
    <col min="4361" max="4361" width="15.625" style="38" customWidth="1"/>
    <col min="4362" max="4362" width="28.625" style="38" customWidth="1"/>
    <col min="4363" max="4363" width="25.375" style="38" bestFit="1" customWidth="1"/>
    <col min="4364" max="4364" width="9" style="38" customWidth="1"/>
    <col min="4365" max="4365" width="9.125" style="38" customWidth="1"/>
    <col min="4366" max="4615" width="9" style="38"/>
    <col min="4616" max="4616" width="9" style="38" customWidth="1"/>
    <col min="4617" max="4617" width="15.625" style="38" customWidth="1"/>
    <col min="4618" max="4618" width="28.625" style="38" customWidth="1"/>
    <col min="4619" max="4619" width="25.375" style="38" bestFit="1" customWidth="1"/>
    <col min="4620" max="4620" width="9" style="38" customWidth="1"/>
    <col min="4621" max="4621" width="9.125" style="38" customWidth="1"/>
    <col min="4622" max="4871" width="9" style="38"/>
    <col min="4872" max="4872" width="9" style="38" customWidth="1"/>
    <col min="4873" max="4873" width="15.625" style="38" customWidth="1"/>
    <col min="4874" max="4874" width="28.625" style="38" customWidth="1"/>
    <col min="4875" max="4875" width="25.375" style="38" bestFit="1" customWidth="1"/>
    <col min="4876" max="4876" width="9" style="38" customWidth="1"/>
    <col min="4877" max="4877" width="9.125" style="38" customWidth="1"/>
    <col min="4878" max="5127" width="9" style="38"/>
    <col min="5128" max="5128" width="9" style="38" customWidth="1"/>
    <col min="5129" max="5129" width="15.625" style="38" customWidth="1"/>
    <col min="5130" max="5130" width="28.625" style="38" customWidth="1"/>
    <col min="5131" max="5131" width="25.375" style="38" bestFit="1" customWidth="1"/>
    <col min="5132" max="5132" width="9" style="38" customWidth="1"/>
    <col min="5133" max="5133" width="9.125" style="38" customWidth="1"/>
    <col min="5134" max="5383" width="9" style="38"/>
    <col min="5384" max="5384" width="9" style="38" customWidth="1"/>
    <col min="5385" max="5385" width="15.625" style="38" customWidth="1"/>
    <col min="5386" max="5386" width="28.625" style="38" customWidth="1"/>
    <col min="5387" max="5387" width="25.375" style="38" bestFit="1" customWidth="1"/>
    <col min="5388" max="5388" width="9" style="38" customWidth="1"/>
    <col min="5389" max="5389" width="9.125" style="38" customWidth="1"/>
    <col min="5390" max="5639" width="9" style="38"/>
    <col min="5640" max="5640" width="9" style="38" customWidth="1"/>
    <col min="5641" max="5641" width="15.625" style="38" customWidth="1"/>
    <col min="5642" max="5642" width="28.625" style="38" customWidth="1"/>
    <col min="5643" max="5643" width="25.375" style="38" bestFit="1" customWidth="1"/>
    <col min="5644" max="5644" width="9" style="38" customWidth="1"/>
    <col min="5645" max="5645" width="9.125" style="38" customWidth="1"/>
    <col min="5646" max="5895" width="9" style="38"/>
    <col min="5896" max="5896" width="9" style="38" customWidth="1"/>
    <col min="5897" max="5897" width="15.625" style="38" customWidth="1"/>
    <col min="5898" max="5898" width="28.625" style="38" customWidth="1"/>
    <col min="5899" max="5899" width="25.375" style="38" bestFit="1" customWidth="1"/>
    <col min="5900" max="5900" width="9" style="38" customWidth="1"/>
    <col min="5901" max="5901" width="9.125" style="38" customWidth="1"/>
    <col min="5902" max="6151" width="9" style="38"/>
    <col min="6152" max="6152" width="9" style="38" customWidth="1"/>
    <col min="6153" max="6153" width="15.625" style="38" customWidth="1"/>
    <col min="6154" max="6154" width="28.625" style="38" customWidth="1"/>
    <col min="6155" max="6155" width="25.375" style="38" bestFit="1" customWidth="1"/>
    <col min="6156" max="6156" width="9" style="38" customWidth="1"/>
    <col min="6157" max="6157" width="9.125" style="38" customWidth="1"/>
    <col min="6158" max="6407" width="9" style="38"/>
    <col min="6408" max="6408" width="9" style="38" customWidth="1"/>
    <col min="6409" max="6409" width="15.625" style="38" customWidth="1"/>
    <col min="6410" max="6410" width="28.625" style="38" customWidth="1"/>
    <col min="6411" max="6411" width="25.375" style="38" bestFit="1" customWidth="1"/>
    <col min="6412" max="6412" width="9" style="38" customWidth="1"/>
    <col min="6413" max="6413" width="9.125" style="38" customWidth="1"/>
    <col min="6414" max="6663" width="9" style="38"/>
    <col min="6664" max="6664" width="9" style="38" customWidth="1"/>
    <col min="6665" max="6665" width="15.625" style="38" customWidth="1"/>
    <col min="6666" max="6666" width="28.625" style="38" customWidth="1"/>
    <col min="6667" max="6667" width="25.375" style="38" bestFit="1" customWidth="1"/>
    <col min="6668" max="6668" width="9" style="38" customWidth="1"/>
    <col min="6669" max="6669" width="9.125" style="38" customWidth="1"/>
    <col min="6670" max="6919" width="9" style="38"/>
    <col min="6920" max="6920" width="9" style="38" customWidth="1"/>
    <col min="6921" max="6921" width="15.625" style="38" customWidth="1"/>
    <col min="6922" max="6922" width="28.625" style="38" customWidth="1"/>
    <col min="6923" max="6923" width="25.375" style="38" bestFit="1" customWidth="1"/>
    <col min="6924" max="6924" width="9" style="38" customWidth="1"/>
    <col min="6925" max="6925" width="9.125" style="38" customWidth="1"/>
    <col min="6926" max="7175" width="9" style="38"/>
    <col min="7176" max="7176" width="9" style="38" customWidth="1"/>
    <col min="7177" max="7177" width="15.625" style="38" customWidth="1"/>
    <col min="7178" max="7178" width="28.625" style="38" customWidth="1"/>
    <col min="7179" max="7179" width="25.375" style="38" bestFit="1" customWidth="1"/>
    <col min="7180" max="7180" width="9" style="38" customWidth="1"/>
    <col min="7181" max="7181" width="9.125" style="38" customWidth="1"/>
    <col min="7182" max="7431" width="9" style="38"/>
    <col min="7432" max="7432" width="9" style="38" customWidth="1"/>
    <col min="7433" max="7433" width="15.625" style="38" customWidth="1"/>
    <col min="7434" max="7434" width="28.625" style="38" customWidth="1"/>
    <col min="7435" max="7435" width="25.375" style="38" bestFit="1" customWidth="1"/>
    <col min="7436" max="7436" width="9" style="38" customWidth="1"/>
    <col min="7437" max="7437" width="9.125" style="38" customWidth="1"/>
    <col min="7438" max="7687" width="9" style="38"/>
    <col min="7688" max="7688" width="9" style="38" customWidth="1"/>
    <col min="7689" max="7689" width="15.625" style="38" customWidth="1"/>
    <col min="7690" max="7690" width="28.625" style="38" customWidth="1"/>
    <col min="7691" max="7691" width="25.375" style="38" bestFit="1" customWidth="1"/>
    <col min="7692" max="7692" width="9" style="38" customWidth="1"/>
    <col min="7693" max="7693" width="9.125" style="38" customWidth="1"/>
    <col min="7694" max="7943" width="9" style="38"/>
    <col min="7944" max="7944" width="9" style="38" customWidth="1"/>
    <col min="7945" max="7945" width="15.625" style="38" customWidth="1"/>
    <col min="7946" max="7946" width="28.625" style="38" customWidth="1"/>
    <col min="7947" max="7947" width="25.375" style="38" bestFit="1" customWidth="1"/>
    <col min="7948" max="7948" width="9" style="38" customWidth="1"/>
    <col min="7949" max="7949" width="9.125" style="38" customWidth="1"/>
    <col min="7950" max="8199" width="9" style="38"/>
    <col min="8200" max="8200" width="9" style="38" customWidth="1"/>
    <col min="8201" max="8201" width="15.625" style="38" customWidth="1"/>
    <col min="8202" max="8202" width="28.625" style="38" customWidth="1"/>
    <col min="8203" max="8203" width="25.375" style="38" bestFit="1" customWidth="1"/>
    <col min="8204" max="8204" width="9" style="38" customWidth="1"/>
    <col min="8205" max="8205" width="9.125" style="38" customWidth="1"/>
    <col min="8206" max="8455" width="9" style="38"/>
    <col min="8456" max="8456" width="9" style="38" customWidth="1"/>
    <col min="8457" max="8457" width="15.625" style="38" customWidth="1"/>
    <col min="8458" max="8458" width="28.625" style="38" customWidth="1"/>
    <col min="8459" max="8459" width="25.375" style="38" bestFit="1" customWidth="1"/>
    <col min="8460" max="8460" width="9" style="38" customWidth="1"/>
    <col min="8461" max="8461" width="9.125" style="38" customWidth="1"/>
    <col min="8462" max="8711" width="9" style="38"/>
    <col min="8712" max="8712" width="9" style="38" customWidth="1"/>
    <col min="8713" max="8713" width="15.625" style="38" customWidth="1"/>
    <col min="8714" max="8714" width="28.625" style="38" customWidth="1"/>
    <col min="8715" max="8715" width="25.375" style="38" bestFit="1" customWidth="1"/>
    <col min="8716" max="8716" width="9" style="38" customWidth="1"/>
    <col min="8717" max="8717" width="9.125" style="38" customWidth="1"/>
    <col min="8718" max="8967" width="9" style="38"/>
    <col min="8968" max="8968" width="9" style="38" customWidth="1"/>
    <col min="8969" max="8969" width="15.625" style="38" customWidth="1"/>
    <col min="8970" max="8970" width="28.625" style="38" customWidth="1"/>
    <col min="8971" max="8971" width="25.375" style="38" bestFit="1" customWidth="1"/>
    <col min="8972" max="8972" width="9" style="38" customWidth="1"/>
    <col min="8973" max="8973" width="9.125" style="38" customWidth="1"/>
    <col min="8974" max="9223" width="9" style="38"/>
    <col min="9224" max="9224" width="9" style="38" customWidth="1"/>
    <col min="9225" max="9225" width="15.625" style="38" customWidth="1"/>
    <col min="9226" max="9226" width="28.625" style="38" customWidth="1"/>
    <col min="9227" max="9227" width="25.375" style="38" bestFit="1" customWidth="1"/>
    <col min="9228" max="9228" width="9" style="38" customWidth="1"/>
    <col min="9229" max="9229" width="9.125" style="38" customWidth="1"/>
    <col min="9230" max="9479" width="9" style="38"/>
    <col min="9480" max="9480" width="9" style="38" customWidth="1"/>
    <col min="9481" max="9481" width="15.625" style="38" customWidth="1"/>
    <col min="9482" max="9482" width="28.625" style="38" customWidth="1"/>
    <col min="9483" max="9483" width="25.375" style="38" bestFit="1" customWidth="1"/>
    <col min="9484" max="9484" width="9" style="38" customWidth="1"/>
    <col min="9485" max="9485" width="9.125" style="38" customWidth="1"/>
    <col min="9486" max="9735" width="9" style="38"/>
    <col min="9736" max="9736" width="9" style="38" customWidth="1"/>
    <col min="9737" max="9737" width="15.625" style="38" customWidth="1"/>
    <col min="9738" max="9738" width="28.625" style="38" customWidth="1"/>
    <col min="9739" max="9739" width="25.375" style="38" bestFit="1" customWidth="1"/>
    <col min="9740" max="9740" width="9" style="38" customWidth="1"/>
    <col min="9741" max="9741" width="9.125" style="38" customWidth="1"/>
    <col min="9742" max="9991" width="9" style="38"/>
    <col min="9992" max="9992" width="9" style="38" customWidth="1"/>
    <col min="9993" max="9993" width="15.625" style="38" customWidth="1"/>
    <col min="9994" max="9994" width="28.625" style="38" customWidth="1"/>
    <col min="9995" max="9995" width="25.375" style="38" bestFit="1" customWidth="1"/>
    <col min="9996" max="9996" width="9" style="38" customWidth="1"/>
    <col min="9997" max="9997" width="9.125" style="38" customWidth="1"/>
    <col min="9998" max="10247" width="9" style="38"/>
    <col min="10248" max="10248" width="9" style="38" customWidth="1"/>
    <col min="10249" max="10249" width="15.625" style="38" customWidth="1"/>
    <col min="10250" max="10250" width="28.625" style="38" customWidth="1"/>
    <col min="10251" max="10251" width="25.375" style="38" bestFit="1" customWidth="1"/>
    <col min="10252" max="10252" width="9" style="38" customWidth="1"/>
    <col min="10253" max="10253" width="9.125" style="38" customWidth="1"/>
    <col min="10254" max="10503" width="9" style="38"/>
    <col min="10504" max="10504" width="9" style="38" customWidth="1"/>
    <col min="10505" max="10505" width="15.625" style="38" customWidth="1"/>
    <col min="10506" max="10506" width="28.625" style="38" customWidth="1"/>
    <col min="10507" max="10507" width="25.375" style="38" bestFit="1" customWidth="1"/>
    <col min="10508" max="10508" width="9" style="38" customWidth="1"/>
    <col min="10509" max="10509" width="9.125" style="38" customWidth="1"/>
    <col min="10510" max="10759" width="9" style="38"/>
    <col min="10760" max="10760" width="9" style="38" customWidth="1"/>
    <col min="10761" max="10761" width="15.625" style="38" customWidth="1"/>
    <col min="10762" max="10762" width="28.625" style="38" customWidth="1"/>
    <col min="10763" max="10763" width="25.375" style="38" bestFit="1" customWidth="1"/>
    <col min="10764" max="10764" width="9" style="38" customWidth="1"/>
    <col min="10765" max="10765" width="9.125" style="38" customWidth="1"/>
    <col min="10766" max="11015" width="9" style="38"/>
    <col min="11016" max="11016" width="9" style="38" customWidth="1"/>
    <col min="11017" max="11017" width="15.625" style="38" customWidth="1"/>
    <col min="11018" max="11018" width="28.625" style="38" customWidth="1"/>
    <col min="11019" max="11019" width="25.375" style="38" bestFit="1" customWidth="1"/>
    <col min="11020" max="11020" width="9" style="38" customWidth="1"/>
    <col min="11021" max="11021" width="9.125" style="38" customWidth="1"/>
    <col min="11022" max="11271" width="9" style="38"/>
    <col min="11272" max="11272" width="9" style="38" customWidth="1"/>
    <col min="11273" max="11273" width="15.625" style="38" customWidth="1"/>
    <col min="11274" max="11274" width="28.625" style="38" customWidth="1"/>
    <col min="11275" max="11275" width="25.375" style="38" bestFit="1" customWidth="1"/>
    <col min="11276" max="11276" width="9" style="38" customWidth="1"/>
    <col min="11277" max="11277" width="9.125" style="38" customWidth="1"/>
    <col min="11278" max="11527" width="9" style="38"/>
    <col min="11528" max="11528" width="9" style="38" customWidth="1"/>
    <col min="11529" max="11529" width="15.625" style="38" customWidth="1"/>
    <col min="11530" max="11530" width="28.625" style="38" customWidth="1"/>
    <col min="11531" max="11531" width="25.375" style="38" bestFit="1" customWidth="1"/>
    <col min="11532" max="11532" width="9" style="38" customWidth="1"/>
    <col min="11533" max="11533" width="9.125" style="38" customWidth="1"/>
    <col min="11534" max="11783" width="9" style="38"/>
    <col min="11784" max="11784" width="9" style="38" customWidth="1"/>
    <col min="11785" max="11785" width="15.625" style="38" customWidth="1"/>
    <col min="11786" max="11786" width="28.625" style="38" customWidth="1"/>
    <col min="11787" max="11787" width="25.375" style="38" bestFit="1" customWidth="1"/>
    <col min="11788" max="11788" width="9" style="38" customWidth="1"/>
    <col min="11789" max="11789" width="9.125" style="38" customWidth="1"/>
    <col min="11790" max="12039" width="9" style="38"/>
    <col min="12040" max="12040" width="9" style="38" customWidth="1"/>
    <col min="12041" max="12041" width="15.625" style="38" customWidth="1"/>
    <col min="12042" max="12042" width="28.625" style="38" customWidth="1"/>
    <col min="12043" max="12043" width="25.375" style="38" bestFit="1" customWidth="1"/>
    <col min="12044" max="12044" width="9" style="38" customWidth="1"/>
    <col min="12045" max="12045" width="9.125" style="38" customWidth="1"/>
    <col min="12046" max="12295" width="9" style="38"/>
    <col min="12296" max="12296" width="9" style="38" customWidth="1"/>
    <col min="12297" max="12297" width="15.625" style="38" customWidth="1"/>
    <col min="12298" max="12298" width="28.625" style="38" customWidth="1"/>
    <col min="12299" max="12299" width="25.375" style="38" bestFit="1" customWidth="1"/>
    <col min="12300" max="12300" width="9" style="38" customWidth="1"/>
    <col min="12301" max="12301" width="9.125" style="38" customWidth="1"/>
    <col min="12302" max="12551" width="9" style="38"/>
    <col min="12552" max="12552" width="9" style="38" customWidth="1"/>
    <col min="12553" max="12553" width="15.625" style="38" customWidth="1"/>
    <col min="12554" max="12554" width="28.625" style="38" customWidth="1"/>
    <col min="12555" max="12555" width="25.375" style="38" bestFit="1" customWidth="1"/>
    <col min="12556" max="12556" width="9" style="38" customWidth="1"/>
    <col min="12557" max="12557" width="9.125" style="38" customWidth="1"/>
    <col min="12558" max="12807" width="9" style="38"/>
    <col min="12808" max="12808" width="9" style="38" customWidth="1"/>
    <col min="12809" max="12809" width="15.625" style="38" customWidth="1"/>
    <col min="12810" max="12810" width="28.625" style="38" customWidth="1"/>
    <col min="12811" max="12811" width="25.375" style="38" bestFit="1" customWidth="1"/>
    <col min="12812" max="12812" width="9" style="38" customWidth="1"/>
    <col min="12813" max="12813" width="9.125" style="38" customWidth="1"/>
    <col min="12814" max="13063" width="9" style="38"/>
    <col min="13064" max="13064" width="9" style="38" customWidth="1"/>
    <col min="13065" max="13065" width="15.625" style="38" customWidth="1"/>
    <col min="13066" max="13066" width="28.625" style="38" customWidth="1"/>
    <col min="13067" max="13067" width="25.375" style="38" bestFit="1" customWidth="1"/>
    <col min="13068" max="13068" width="9" style="38" customWidth="1"/>
    <col min="13069" max="13069" width="9.125" style="38" customWidth="1"/>
    <col min="13070" max="13319" width="9" style="38"/>
    <col min="13320" max="13320" width="9" style="38" customWidth="1"/>
    <col min="13321" max="13321" width="15.625" style="38" customWidth="1"/>
    <col min="13322" max="13322" width="28.625" style="38" customWidth="1"/>
    <col min="13323" max="13323" width="25.375" style="38" bestFit="1" customWidth="1"/>
    <col min="13324" max="13324" width="9" style="38" customWidth="1"/>
    <col min="13325" max="13325" width="9.125" style="38" customWidth="1"/>
    <col min="13326" max="13575" width="9" style="38"/>
    <col min="13576" max="13576" width="9" style="38" customWidth="1"/>
    <col min="13577" max="13577" width="15.625" style="38" customWidth="1"/>
    <col min="13578" max="13578" width="28.625" style="38" customWidth="1"/>
    <col min="13579" max="13579" width="25.375" style="38" bestFit="1" customWidth="1"/>
    <col min="13580" max="13580" width="9" style="38" customWidth="1"/>
    <col min="13581" max="13581" width="9.125" style="38" customWidth="1"/>
    <col min="13582" max="13831" width="9" style="38"/>
    <col min="13832" max="13832" width="9" style="38" customWidth="1"/>
    <col min="13833" max="13833" width="15.625" style="38" customWidth="1"/>
    <col min="13834" max="13834" width="28.625" style="38" customWidth="1"/>
    <col min="13835" max="13835" width="25.375" style="38" bestFit="1" customWidth="1"/>
    <col min="13836" max="13836" width="9" style="38" customWidth="1"/>
    <col min="13837" max="13837" width="9.125" style="38" customWidth="1"/>
    <col min="13838" max="14087" width="9" style="38"/>
    <col min="14088" max="14088" width="9" style="38" customWidth="1"/>
    <col min="14089" max="14089" width="15.625" style="38" customWidth="1"/>
    <col min="14090" max="14090" width="28.625" style="38" customWidth="1"/>
    <col min="14091" max="14091" width="25.375" style="38" bestFit="1" customWidth="1"/>
    <col min="14092" max="14092" width="9" style="38" customWidth="1"/>
    <col min="14093" max="14093" width="9.125" style="38" customWidth="1"/>
    <col min="14094" max="14343" width="9" style="38"/>
    <col min="14344" max="14344" width="9" style="38" customWidth="1"/>
    <col min="14345" max="14345" width="15.625" style="38" customWidth="1"/>
    <col min="14346" max="14346" width="28.625" style="38" customWidth="1"/>
    <col min="14347" max="14347" width="25.375" style="38" bestFit="1" customWidth="1"/>
    <col min="14348" max="14348" width="9" style="38" customWidth="1"/>
    <col min="14349" max="14349" width="9.125" style="38" customWidth="1"/>
    <col min="14350" max="14599" width="9" style="38"/>
    <col min="14600" max="14600" width="9" style="38" customWidth="1"/>
    <col min="14601" max="14601" width="15.625" style="38" customWidth="1"/>
    <col min="14602" max="14602" width="28.625" style="38" customWidth="1"/>
    <col min="14603" max="14603" width="25.375" style="38" bestFit="1" customWidth="1"/>
    <col min="14604" max="14604" width="9" style="38" customWidth="1"/>
    <col min="14605" max="14605" width="9.125" style="38" customWidth="1"/>
    <col min="14606" max="14855" width="9" style="38"/>
    <col min="14856" max="14856" width="9" style="38" customWidth="1"/>
    <col min="14857" max="14857" width="15.625" style="38" customWidth="1"/>
    <col min="14858" max="14858" width="28.625" style="38" customWidth="1"/>
    <col min="14859" max="14859" width="25.375" style="38" bestFit="1" customWidth="1"/>
    <col min="14860" max="14860" width="9" style="38" customWidth="1"/>
    <col min="14861" max="14861" width="9.125" style="38" customWidth="1"/>
    <col min="14862" max="15111" width="9" style="38"/>
    <col min="15112" max="15112" width="9" style="38" customWidth="1"/>
    <col min="15113" max="15113" width="15.625" style="38" customWidth="1"/>
    <col min="15114" max="15114" width="28.625" style="38" customWidth="1"/>
    <col min="15115" max="15115" width="25.375" style="38" bestFit="1" customWidth="1"/>
    <col min="15116" max="15116" width="9" style="38" customWidth="1"/>
    <col min="15117" max="15117" width="9.125" style="38" customWidth="1"/>
    <col min="15118" max="15367" width="9" style="38"/>
    <col min="15368" max="15368" width="9" style="38" customWidth="1"/>
    <col min="15369" max="15369" width="15.625" style="38" customWidth="1"/>
    <col min="15370" max="15370" width="28.625" style="38" customWidth="1"/>
    <col min="15371" max="15371" width="25.375" style="38" bestFit="1" customWidth="1"/>
    <col min="15372" max="15372" width="9" style="38" customWidth="1"/>
    <col min="15373" max="15373" width="9.125" style="38" customWidth="1"/>
    <col min="15374" max="15623" width="9" style="38"/>
    <col min="15624" max="15624" width="9" style="38" customWidth="1"/>
    <col min="15625" max="15625" width="15.625" style="38" customWidth="1"/>
    <col min="15626" max="15626" width="28.625" style="38" customWidth="1"/>
    <col min="15627" max="15627" width="25.375" style="38" bestFit="1" customWidth="1"/>
    <col min="15628" max="15628" width="9" style="38" customWidth="1"/>
    <col min="15629" max="15629" width="9.125" style="38" customWidth="1"/>
    <col min="15630" max="15879" width="9" style="38"/>
    <col min="15880" max="15880" width="9" style="38" customWidth="1"/>
    <col min="15881" max="15881" width="15.625" style="38" customWidth="1"/>
    <col min="15882" max="15882" width="28.625" style="38" customWidth="1"/>
    <col min="15883" max="15883" width="25.375" style="38" bestFit="1" customWidth="1"/>
    <col min="15884" max="15884" width="9" style="38" customWidth="1"/>
    <col min="15885" max="15885" width="9.125" style="38" customWidth="1"/>
    <col min="15886" max="16135" width="9" style="38"/>
    <col min="16136" max="16136" width="9" style="38" customWidth="1"/>
    <col min="16137" max="16137" width="15.625" style="38" customWidth="1"/>
    <col min="16138" max="16138" width="28.625" style="38" customWidth="1"/>
    <col min="16139" max="16139" width="25.375" style="38" bestFit="1" customWidth="1"/>
    <col min="16140" max="16140" width="9" style="38" customWidth="1"/>
    <col min="16141" max="16141" width="9.125" style="38" customWidth="1"/>
    <col min="16142" max="16384" width="9" style="38"/>
  </cols>
  <sheetData>
    <row r="17" spans="8:17">
      <c r="K17" s="121"/>
      <c r="L17" s="122"/>
    </row>
    <row r="18" spans="8:17" ht="16.5">
      <c r="H18" s="185">
        <v>1</v>
      </c>
      <c r="I18" s="185"/>
      <c r="J18" s="185">
        <v>2</v>
      </c>
      <c r="K18" s="185"/>
      <c r="L18" s="185">
        <v>3</v>
      </c>
      <c r="M18" s="185"/>
      <c r="N18" s="185">
        <v>4</v>
      </c>
      <c r="O18" s="185"/>
      <c r="Q18" s="141"/>
    </row>
    <row r="19" spans="8:17">
      <c r="H19" s="121">
        <v>0</v>
      </c>
      <c r="I19" s="122">
        <v>0</v>
      </c>
      <c r="J19" s="39">
        <v>0</v>
      </c>
      <c r="K19" s="38">
        <v>0</v>
      </c>
      <c r="L19" s="38">
        <v>0</v>
      </c>
      <c r="M19" s="123">
        <v>0</v>
      </c>
      <c r="N19" s="123">
        <v>0</v>
      </c>
      <c r="O19" s="38">
        <v>0</v>
      </c>
    </row>
    <row r="20" spans="8:17">
      <c r="H20" s="121">
        <v>0.147059</v>
      </c>
      <c r="I20" s="122">
        <v>0.26280999999999999</v>
      </c>
      <c r="J20" s="39">
        <v>0.358456</v>
      </c>
      <c r="K20" s="38">
        <v>0.78891500000000003</v>
      </c>
      <c r="L20" s="38">
        <v>0.33088200000000001</v>
      </c>
      <c r="M20" s="123">
        <v>0.90626399999999996</v>
      </c>
      <c r="N20" s="123">
        <v>0.303309</v>
      </c>
      <c r="O20" s="38">
        <v>0.87712900000000005</v>
      </c>
    </row>
    <row r="21" spans="8:17">
      <c r="H21" s="121">
        <v>0.303309</v>
      </c>
      <c r="I21" s="122">
        <v>0.554863</v>
      </c>
      <c r="J21" s="39">
        <v>0.56985300000000005</v>
      </c>
      <c r="K21" s="38">
        <v>1.2271300000000001</v>
      </c>
      <c r="L21" s="38">
        <v>0.84558800000000001</v>
      </c>
      <c r="M21" s="123">
        <v>2.2216100000000001</v>
      </c>
      <c r="N21" s="123">
        <v>0.66176500000000005</v>
      </c>
      <c r="O21" s="38">
        <v>1.9297200000000001</v>
      </c>
    </row>
    <row r="22" spans="8:17">
      <c r="H22" s="121">
        <v>0.50551500000000005</v>
      </c>
      <c r="I22" s="122">
        <v>0.90524099999999996</v>
      </c>
      <c r="J22" s="39">
        <v>0.90073499999999995</v>
      </c>
      <c r="K22" s="38">
        <v>1.8990199999999999</v>
      </c>
      <c r="L22" s="38">
        <v>1.51654</v>
      </c>
      <c r="M22" s="123">
        <v>3.7411099999999999</v>
      </c>
      <c r="N22" s="123">
        <v>1.1305099999999999</v>
      </c>
      <c r="O22" s="38">
        <v>3.1574399999999998</v>
      </c>
    </row>
    <row r="23" spans="8:17">
      <c r="H23" s="121">
        <v>0.68933800000000001</v>
      </c>
      <c r="I23" s="122">
        <v>1.19713</v>
      </c>
      <c r="J23" s="39">
        <v>1.2316199999999999</v>
      </c>
      <c r="K23" s="38">
        <v>2.57091</v>
      </c>
      <c r="L23" s="38">
        <v>2.1231599999999999</v>
      </c>
      <c r="M23" s="123">
        <v>5.0266200000000003</v>
      </c>
      <c r="N23" s="123">
        <v>1.6360300000000001</v>
      </c>
      <c r="O23" s="38">
        <v>4.4142400000000004</v>
      </c>
    </row>
    <row r="24" spans="8:17">
      <c r="H24" s="121">
        <v>0.78125</v>
      </c>
      <c r="I24" s="122">
        <v>1.3430800000000001</v>
      </c>
      <c r="J24" s="39">
        <v>1.5808800000000001</v>
      </c>
      <c r="K24" s="38">
        <v>3.1840999999999999</v>
      </c>
      <c r="L24" s="38">
        <v>2.6746300000000001</v>
      </c>
      <c r="M24" s="123">
        <v>6.1366699999999996</v>
      </c>
      <c r="N24" s="123">
        <v>2.0036800000000001</v>
      </c>
      <c r="O24" s="38">
        <v>5.2909899999999999</v>
      </c>
    </row>
    <row r="25" spans="8:17">
      <c r="H25" s="121">
        <v>0.9375</v>
      </c>
      <c r="I25" s="122">
        <v>1.5472399999999999</v>
      </c>
      <c r="J25" s="39">
        <v>1.9485300000000001</v>
      </c>
      <c r="K25" s="38">
        <v>3.82647</v>
      </c>
      <c r="L25" s="38">
        <v>3.32721</v>
      </c>
      <c r="M25" s="123">
        <v>7.2168299999999999</v>
      </c>
      <c r="N25" s="123">
        <v>2.4632399999999999</v>
      </c>
      <c r="O25" s="38">
        <v>6.2843999999999998</v>
      </c>
    </row>
    <row r="26" spans="8:17">
      <c r="H26" s="121">
        <v>1.30515</v>
      </c>
      <c r="I26" s="122">
        <v>2.0724300000000002</v>
      </c>
      <c r="J26" s="39">
        <v>2.4080900000000001</v>
      </c>
      <c r="K26" s="38">
        <v>4.5854999999999997</v>
      </c>
      <c r="L26" s="38">
        <v>3.7867600000000001</v>
      </c>
      <c r="M26" s="123">
        <v>7.9465599999999998</v>
      </c>
      <c r="N26" s="123">
        <v>2.8216899999999998</v>
      </c>
      <c r="O26" s="38">
        <v>6.9854200000000004</v>
      </c>
    </row>
    <row r="27" spans="8:17">
      <c r="H27" s="121">
        <v>1.45221</v>
      </c>
      <c r="I27" s="122">
        <v>2.2766500000000001</v>
      </c>
      <c r="J27" s="39">
        <v>2.9044099999999999</v>
      </c>
      <c r="K27" s="38">
        <v>5.3443100000000001</v>
      </c>
      <c r="L27" s="38">
        <v>4.3198499999999997</v>
      </c>
      <c r="M27" s="123">
        <v>8.6465599999999991</v>
      </c>
      <c r="N27" s="123">
        <v>3.3088199999999999</v>
      </c>
      <c r="O27" s="38">
        <v>7.80288</v>
      </c>
    </row>
    <row r="28" spans="8:17">
      <c r="H28" s="121">
        <v>1.67279</v>
      </c>
      <c r="I28" s="122">
        <v>2.5390299999999999</v>
      </c>
      <c r="J28" s="39">
        <v>3.5845600000000002</v>
      </c>
      <c r="K28" s="38">
        <v>6.3071200000000003</v>
      </c>
      <c r="L28" s="38">
        <v>4.9264700000000001</v>
      </c>
      <c r="M28" s="123">
        <v>9.3168399999999991</v>
      </c>
      <c r="N28" s="123">
        <v>3.8235299999999999</v>
      </c>
      <c r="O28" s="38">
        <v>8.5908800000000003</v>
      </c>
    </row>
    <row r="29" spans="8:17">
      <c r="H29" s="121">
        <v>2.1047799999999999</v>
      </c>
      <c r="I29" s="122">
        <v>3.0345399999999998</v>
      </c>
      <c r="J29" s="39">
        <v>4.1635999999999997</v>
      </c>
      <c r="K29" s="38">
        <v>7.0947399999999998</v>
      </c>
      <c r="L29" s="38">
        <v>4.9816200000000004</v>
      </c>
      <c r="M29" s="123">
        <v>9.3751099999999994</v>
      </c>
      <c r="N29" s="123">
        <v>4.32904</v>
      </c>
      <c r="O29" s="38">
        <v>9.2617399999999996</v>
      </c>
    </row>
    <row r="30" spans="8:17" ht="16.5">
      <c r="H30" s="39">
        <v>2.65625</v>
      </c>
      <c r="I30" s="39">
        <v>3.7051400000000001</v>
      </c>
      <c r="J30" s="39">
        <v>4.6691200000000004</v>
      </c>
      <c r="K30" s="38">
        <v>7.6777199999999999</v>
      </c>
      <c r="L30" s="38"/>
      <c r="M30" s="123"/>
      <c r="N30" s="123">
        <v>4.8621299999999996</v>
      </c>
      <c r="O30" s="38">
        <v>9.8445599999999995</v>
      </c>
    </row>
    <row r="31" spans="8:17">
      <c r="H31" s="39">
        <v>3.1066199999999999</v>
      </c>
      <c r="I31" s="39">
        <v>4.1712499999999997</v>
      </c>
      <c r="J31" s="39">
        <v>4.9816200000000004</v>
      </c>
      <c r="K31" s="121">
        <v>8.0860500000000002</v>
      </c>
      <c r="L31" s="122"/>
      <c r="M31" s="123"/>
      <c r="N31" s="123">
        <v>4.9816200000000004</v>
      </c>
      <c r="O31" s="38">
        <v>9.9317499999999992</v>
      </c>
    </row>
    <row r="32" spans="8:17">
      <c r="H32" s="39">
        <v>3.54779</v>
      </c>
      <c r="I32" s="39">
        <v>4.6081200000000004</v>
      </c>
      <c r="K32" s="121"/>
      <c r="L32" s="122"/>
      <c r="M32" s="123"/>
      <c r="N32" s="123"/>
    </row>
    <row r="33" spans="8:14">
      <c r="H33" s="39">
        <v>3.8511000000000002</v>
      </c>
      <c r="I33" s="39">
        <v>4.8993099999999998</v>
      </c>
      <c r="K33" s="121"/>
      <c r="L33" s="122"/>
      <c r="M33" s="123"/>
      <c r="N33" s="123"/>
    </row>
    <row r="34" spans="8:14">
      <c r="H34" s="39">
        <v>4.21875</v>
      </c>
      <c r="I34" s="39">
        <v>5.2780199999999997</v>
      </c>
      <c r="M34" s="123"/>
      <c r="N34" s="123"/>
    </row>
    <row r="35" spans="8:14">
      <c r="H35" s="39">
        <v>4.6047799999999999</v>
      </c>
      <c r="I35" s="39">
        <v>5.6273200000000001</v>
      </c>
      <c r="M35" s="123"/>
      <c r="N35" s="123"/>
    </row>
    <row r="36" spans="8:14">
      <c r="H36" s="39">
        <v>4.9816200000000004</v>
      </c>
      <c r="I36" s="39">
        <v>5.9766700000000004</v>
      </c>
      <c r="M36" s="123"/>
      <c r="N36" s="123"/>
    </row>
    <row r="41" spans="8:14">
      <c r="K41" s="121"/>
      <c r="L41" s="122"/>
    </row>
    <row r="42" spans="8:14">
      <c r="K42" s="121"/>
      <c r="L42" s="122"/>
    </row>
    <row r="43" spans="8:14">
      <c r="K43" s="121"/>
      <c r="L43" s="122"/>
    </row>
    <row r="44" spans="8:14">
      <c r="K44" s="121"/>
      <c r="L44" s="122"/>
    </row>
    <row r="45" spans="8:14">
      <c r="K45" s="121"/>
      <c r="L45" s="122"/>
    </row>
    <row r="46" spans="8:14">
      <c r="K46" s="121"/>
      <c r="L46" s="122"/>
    </row>
    <row r="47" spans="8:14">
      <c r="K47" s="121"/>
      <c r="L47" s="122"/>
    </row>
    <row r="48" spans="8:14">
      <c r="K48" s="121"/>
      <c r="L48" s="122"/>
    </row>
    <row r="49" spans="11:12">
      <c r="K49" s="121"/>
      <c r="L49" s="122"/>
    </row>
    <row r="50" spans="11:12">
      <c r="K50" s="121"/>
      <c r="L50" s="122"/>
    </row>
    <row r="51" spans="11:12">
      <c r="K51" s="121"/>
      <c r="L51" s="122"/>
    </row>
    <row r="52" spans="11:12">
      <c r="K52" s="121"/>
      <c r="L52" s="122"/>
    </row>
    <row r="53" spans="11:12">
      <c r="K53" s="121"/>
      <c r="L53" s="122"/>
    </row>
    <row r="54" spans="11:12">
      <c r="K54" s="121"/>
      <c r="L54" s="122"/>
    </row>
    <row r="55" spans="11:12">
      <c r="K55" s="121"/>
      <c r="L55" s="122"/>
    </row>
  </sheetData>
  <mergeCells count="4">
    <mergeCell ref="H18:I18"/>
    <mergeCell ref="J18:K18"/>
    <mergeCell ref="L18:M18"/>
    <mergeCell ref="N18:O18"/>
  </mergeCells>
  <phoneticPr fontId="9" type="noConversion"/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>
      <selection activeCell="N33" sqref="N33"/>
    </sheetView>
  </sheetViews>
  <sheetFormatPr defaultColWidth="8.875" defaultRowHeight="13.5"/>
  <cols>
    <col min="1" max="1" width="25.375" customWidth="1"/>
    <col min="2" max="2" width="11" customWidth="1"/>
    <col min="3" max="3" width="10.625" customWidth="1"/>
    <col min="4" max="4" width="10.375" customWidth="1"/>
    <col min="5" max="5" width="9.875" customWidth="1"/>
  </cols>
  <sheetData>
    <row r="1" s="131" customFormat="1"/>
    <row r="2" s="131" customFormat="1"/>
    <row r="3" s="131" customFormat="1"/>
    <row r="4" s="131" customFormat="1"/>
    <row r="5" s="131" customFormat="1"/>
    <row r="6" s="131" customFormat="1"/>
    <row r="7" s="131" customFormat="1"/>
    <row r="8" s="131" customFormat="1"/>
    <row r="9" s="131" customFormat="1"/>
    <row r="10" s="131" customFormat="1"/>
    <row r="11" s="131" customFormat="1"/>
    <row r="12" s="131" customFormat="1"/>
    <row r="13" s="131" customFormat="1"/>
    <row r="14" s="131" customFormat="1"/>
    <row r="15" s="131" customFormat="1"/>
    <row r="16" s="131" customFormat="1"/>
    <row r="17" spans="1:15" s="131" customFormat="1"/>
    <row r="18" spans="1:15" s="131" customFormat="1"/>
    <row r="19" spans="1:15" s="131" customFormat="1"/>
    <row r="20" spans="1:15" s="131" customFormat="1"/>
    <row r="21" spans="1:15" s="131" customFormat="1"/>
    <row r="22" spans="1:15" s="131" customFormat="1"/>
    <row r="23" spans="1:15" s="131" customFormat="1"/>
    <row r="24" spans="1:15" s="131" customFormat="1"/>
    <row r="26" spans="1:15">
      <c r="A26" s="49"/>
      <c r="B26" s="49"/>
      <c r="C26" s="49"/>
      <c r="D26" s="49"/>
      <c r="E26" s="49"/>
    </row>
    <row r="27" spans="1:15">
      <c r="C27" s="50"/>
      <c r="D27" s="125"/>
      <c r="H27" s="167">
        <v>1</v>
      </c>
      <c r="I27" s="167"/>
      <c r="J27" s="167">
        <v>2</v>
      </c>
      <c r="K27" s="167"/>
      <c r="L27" s="167">
        <v>3</v>
      </c>
      <c r="M27" s="167"/>
      <c r="N27" s="167">
        <v>4</v>
      </c>
      <c r="O27" s="167"/>
    </row>
    <row r="28" spans="1:15">
      <c r="D28" s="125"/>
      <c r="H28" s="146">
        <v>-54.748100000000001</v>
      </c>
      <c r="I28" s="146">
        <v>631.20000000000005</v>
      </c>
      <c r="J28" s="50">
        <v>-54.748100000000001</v>
      </c>
      <c r="K28" s="146">
        <v>404.4</v>
      </c>
      <c r="L28" s="131"/>
    </row>
    <row r="29" spans="1:15">
      <c r="D29" s="50"/>
      <c r="E29" s="50"/>
      <c r="H29" s="146">
        <v>-40.358499999999999</v>
      </c>
      <c r="I29" s="146">
        <v>583.6</v>
      </c>
      <c r="J29" s="146">
        <v>-41.9574</v>
      </c>
      <c r="K29" s="146">
        <v>384.8</v>
      </c>
      <c r="L29" s="131"/>
    </row>
    <row r="30" spans="1:15">
      <c r="D30" s="50"/>
      <c r="E30" s="50"/>
      <c r="H30" s="146">
        <v>-21.172499999999999</v>
      </c>
      <c r="I30" s="146">
        <v>530.4</v>
      </c>
      <c r="J30" s="146">
        <v>-29.166699999999999</v>
      </c>
      <c r="K30" s="50">
        <v>363.8</v>
      </c>
      <c r="L30" s="50"/>
    </row>
    <row r="31" spans="1:15">
      <c r="D31" s="50"/>
      <c r="E31" s="50"/>
      <c r="H31" s="146">
        <v>-4.65116</v>
      </c>
      <c r="I31" s="146">
        <v>489.8</v>
      </c>
      <c r="J31" s="146">
        <v>-16.376000000000001</v>
      </c>
      <c r="K31" s="50">
        <v>347</v>
      </c>
      <c r="L31" s="50"/>
    </row>
    <row r="32" spans="1:15">
      <c r="D32" s="50"/>
      <c r="E32" s="50"/>
      <c r="H32" s="146">
        <v>11.337199999999999</v>
      </c>
      <c r="I32" s="146">
        <v>460.4</v>
      </c>
      <c r="J32" s="146">
        <v>6.0077499999999997</v>
      </c>
      <c r="K32" s="50">
        <v>326</v>
      </c>
      <c r="L32" s="50"/>
    </row>
    <row r="33" spans="1:12">
      <c r="A33" s="50"/>
      <c r="E33" s="50"/>
      <c r="H33" s="146">
        <v>25.1938</v>
      </c>
      <c r="I33" s="146">
        <v>436.6</v>
      </c>
      <c r="J33" s="146">
        <v>23.062000000000001</v>
      </c>
      <c r="K33" s="50">
        <v>312</v>
      </c>
      <c r="L33" s="50"/>
    </row>
    <row r="34" spans="1:12">
      <c r="E34" s="50"/>
      <c r="H34" s="50">
        <v>44.912799999999997</v>
      </c>
      <c r="I34" s="146">
        <v>411.4</v>
      </c>
      <c r="J34" s="146">
        <v>36.3857</v>
      </c>
      <c r="K34" s="146">
        <v>306.39999999999998</v>
      </c>
      <c r="L34" s="50"/>
    </row>
    <row r="35" spans="1:12">
      <c r="E35" s="50"/>
      <c r="H35" s="146">
        <v>66.230599999999995</v>
      </c>
      <c r="I35" s="146">
        <v>391.8</v>
      </c>
      <c r="J35" s="146">
        <v>45.445700000000002</v>
      </c>
      <c r="K35" s="146">
        <v>302.2</v>
      </c>
    </row>
    <row r="36" spans="1:12">
      <c r="E36" s="50"/>
      <c r="H36" s="146">
        <v>83.284899999999993</v>
      </c>
      <c r="I36" s="146">
        <v>382</v>
      </c>
      <c r="J36" s="146">
        <v>51.841099999999997</v>
      </c>
      <c r="K36" s="146">
        <v>299.39999999999998</v>
      </c>
    </row>
    <row r="37" spans="1:12">
      <c r="E37" s="50"/>
      <c r="H37" s="146">
        <v>97.674400000000006</v>
      </c>
      <c r="I37" s="146">
        <v>376.4</v>
      </c>
      <c r="J37" s="146">
        <v>65.164699999999996</v>
      </c>
      <c r="K37" s="146">
        <v>298</v>
      </c>
    </row>
    <row r="38" spans="1:12">
      <c r="H38" s="146">
        <v>117.926</v>
      </c>
      <c r="I38" s="146">
        <v>376.4</v>
      </c>
      <c r="J38" s="146">
        <v>84.350800000000007</v>
      </c>
      <c r="K38" s="146">
        <v>302.2</v>
      </c>
    </row>
    <row r="39" spans="1:12">
      <c r="H39" s="146">
        <v>127.51900000000001</v>
      </c>
      <c r="I39" s="146">
        <v>382</v>
      </c>
      <c r="J39" s="146">
        <v>96.608500000000006</v>
      </c>
      <c r="K39" s="146">
        <v>306.39999999999998</v>
      </c>
    </row>
    <row r="40" spans="1:12">
      <c r="H40" s="146">
        <v>141.90899999999999</v>
      </c>
      <c r="I40" s="146">
        <v>387.6</v>
      </c>
      <c r="J40" s="146">
        <v>112.59699999999999</v>
      </c>
      <c r="K40" s="146">
        <v>312</v>
      </c>
    </row>
    <row r="41" spans="1:12">
      <c r="H41" s="146">
        <v>152.56800000000001</v>
      </c>
      <c r="I41" s="146">
        <v>391.8</v>
      </c>
      <c r="J41" s="146">
        <v>136.047</v>
      </c>
      <c r="K41" s="146">
        <v>326</v>
      </c>
    </row>
    <row r="42" spans="1:12">
      <c r="H42" s="146">
        <v>175.48400000000001</v>
      </c>
      <c r="I42" s="146">
        <v>407.2</v>
      </c>
      <c r="J42" s="146">
        <v>159.49600000000001</v>
      </c>
      <c r="K42" s="146">
        <v>345.6</v>
      </c>
    </row>
    <row r="43" spans="1:12">
      <c r="H43" s="145"/>
      <c r="I43" s="145"/>
      <c r="J43" s="146">
        <v>174.952</v>
      </c>
      <c r="K43" s="146">
        <v>361</v>
      </c>
    </row>
    <row r="44" spans="1:12">
      <c r="H44" s="145"/>
      <c r="I44" s="145"/>
      <c r="J44" s="145"/>
      <c r="K44" s="145"/>
    </row>
    <row r="45" spans="1:12">
      <c r="H45" s="145"/>
      <c r="I45" s="145"/>
      <c r="J45" s="145"/>
      <c r="K45" s="145"/>
    </row>
    <row r="46" spans="1:12">
      <c r="H46" s="145"/>
      <c r="I46" s="145"/>
      <c r="J46" s="145"/>
      <c r="K46" s="145"/>
    </row>
    <row r="47" spans="1:12">
      <c r="H47" s="145"/>
      <c r="I47" s="145"/>
      <c r="J47" s="145"/>
      <c r="K47" s="145"/>
    </row>
    <row r="48" spans="1:12">
      <c r="H48" s="145"/>
      <c r="I48" s="145"/>
      <c r="J48" s="140"/>
      <c r="K48" s="140"/>
    </row>
    <row r="49" spans="8:11">
      <c r="H49" s="145"/>
      <c r="I49" s="145"/>
      <c r="J49" s="140"/>
      <c r="K49" s="140"/>
    </row>
    <row r="50" spans="8:11">
      <c r="H50" s="145"/>
      <c r="I50" s="145"/>
      <c r="J50" s="140"/>
      <c r="K50" s="140"/>
    </row>
  </sheetData>
  <mergeCells count="4">
    <mergeCell ref="H27:I27"/>
    <mergeCell ref="J27:K27"/>
    <mergeCell ref="L27:M27"/>
    <mergeCell ref="N27:O27"/>
  </mergeCells>
  <phoneticPr fontId="9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</vt:i4>
      </vt:variant>
    </vt:vector>
  </HeadingPairs>
  <TitlesOfParts>
    <vt:vector size="19" baseType="lpstr">
      <vt:lpstr>DataSheet</vt:lpstr>
      <vt:lpstr>DC FT</vt:lpstr>
      <vt:lpstr>DC参照规格书</vt:lpstr>
      <vt:lpstr>动态参照规格书</vt:lpstr>
      <vt:lpstr>ID-VD</vt:lpstr>
      <vt:lpstr>ID_Vgs</vt:lpstr>
      <vt:lpstr>ID_Tjc</vt:lpstr>
      <vt:lpstr>Ron_Tj</vt:lpstr>
      <vt:lpstr>Ron_ID</vt:lpstr>
      <vt:lpstr>VFSD_Tj</vt:lpstr>
      <vt:lpstr>CISS_QG</vt:lpstr>
      <vt:lpstr>Vth_Tj</vt:lpstr>
      <vt:lpstr>SOA</vt:lpstr>
      <vt:lpstr>PW_Power</vt:lpstr>
      <vt:lpstr>Zth</vt:lpstr>
      <vt:lpstr>Qr_Tr</vt:lpstr>
      <vt:lpstr>Ntype EAS</vt:lpstr>
      <vt:lpstr>PACKAGE</vt:lpstr>
      <vt:lpstr>DataSheet!Print_Area</vt:lpstr>
    </vt:vector>
  </TitlesOfParts>
  <Company>deep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zyan</cp:lastModifiedBy>
  <cp:lastPrinted>2026-06-17T09:37:24Z</cp:lastPrinted>
  <dcterms:created xsi:type="dcterms:W3CDTF">2015-04-15T03:37:07Z</dcterms:created>
  <dcterms:modified xsi:type="dcterms:W3CDTF">2026-06-27T09:16:21Z</dcterms:modified>
</cp:coreProperties>
</file>